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Porcentaje" sheetId="16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C38" i="16" l="1"/>
  <c r="BC37" i="16"/>
  <c r="BC36" i="16"/>
  <c r="BC35" i="16"/>
  <c r="BC34" i="16"/>
  <c r="BC33" i="16"/>
  <c r="BC32" i="16"/>
  <c r="BC31" i="16"/>
  <c r="BC30" i="16"/>
  <c r="BC29" i="16"/>
  <c r="BC28" i="16"/>
  <c r="BC27" i="16"/>
  <c r="BC26" i="16"/>
  <c r="BC25" i="16"/>
  <c r="BC24" i="16"/>
  <c r="BC23" i="16"/>
  <c r="BC22" i="16"/>
  <c r="BC21" i="16"/>
  <c r="BC20" i="16"/>
  <c r="BC19" i="16"/>
  <c r="BC18" i="16"/>
  <c r="BC17" i="16"/>
  <c r="BC16" i="16"/>
  <c r="BC15" i="16"/>
  <c r="BC14" i="16"/>
  <c r="BC13" i="16"/>
  <c r="BC12" i="16"/>
  <c r="BC11" i="16"/>
  <c r="BC10" i="16"/>
  <c r="BC9" i="16"/>
  <c r="BC8" i="16"/>
  <c r="BC7" i="16"/>
  <c r="BU7" i="16" s="1"/>
  <c r="BC6" i="16"/>
  <c r="BU9" i="16" l="1"/>
  <c r="BU11" i="16"/>
  <c r="BU13" i="16"/>
  <c r="BU15" i="16"/>
  <c r="BU17" i="16"/>
  <c r="BU19" i="16"/>
  <c r="BU21" i="16"/>
  <c r="BU23" i="16"/>
  <c r="BU25" i="16"/>
  <c r="BU27" i="16"/>
  <c r="BU29" i="16"/>
  <c r="BU31" i="16"/>
  <c r="BU33" i="16"/>
  <c r="BU35" i="16"/>
  <c r="BU37" i="16"/>
  <c r="BU6" i="16"/>
  <c r="BU8" i="16"/>
  <c r="BU10" i="16"/>
  <c r="BU12" i="16"/>
  <c r="BU14" i="16"/>
  <c r="BU16" i="16"/>
  <c r="BU18" i="16"/>
  <c r="BU20" i="16"/>
  <c r="BU22" i="16"/>
  <c r="BU24" i="16"/>
  <c r="BU26" i="16"/>
  <c r="BU28" i="16"/>
  <c r="BU30" i="16"/>
  <c r="BU32" i="16"/>
  <c r="BU34" i="16"/>
  <c r="BU36" i="16"/>
  <c r="BB38" i="16"/>
  <c r="BB37" i="16"/>
  <c r="BT37" i="16" s="1"/>
  <c r="BB36" i="16"/>
  <c r="BB35" i="16"/>
  <c r="BT35" i="16" s="1"/>
  <c r="BB34" i="16"/>
  <c r="BB33" i="16"/>
  <c r="BT33" i="16" s="1"/>
  <c r="BB32" i="16"/>
  <c r="BB31" i="16"/>
  <c r="BT31" i="16" s="1"/>
  <c r="BB30" i="16"/>
  <c r="BB29" i="16"/>
  <c r="BT29" i="16" s="1"/>
  <c r="BB28" i="16"/>
  <c r="BB27" i="16"/>
  <c r="BT27" i="16" s="1"/>
  <c r="BB26" i="16"/>
  <c r="BB25" i="16"/>
  <c r="BT25" i="16" s="1"/>
  <c r="BB24" i="16"/>
  <c r="BB23" i="16"/>
  <c r="BT23" i="16" s="1"/>
  <c r="BB22" i="16"/>
  <c r="BB21" i="16"/>
  <c r="BT21" i="16" s="1"/>
  <c r="BB20" i="16"/>
  <c r="BB19" i="16"/>
  <c r="BT19" i="16" s="1"/>
  <c r="BB18" i="16"/>
  <c r="BB17" i="16"/>
  <c r="BT17" i="16" s="1"/>
  <c r="BB16" i="16"/>
  <c r="BB15" i="16"/>
  <c r="BT15" i="16" s="1"/>
  <c r="BB14" i="16"/>
  <c r="BB13" i="16"/>
  <c r="BT13" i="16" s="1"/>
  <c r="BB12" i="16"/>
  <c r="BB11" i="16"/>
  <c r="BT11" i="16" s="1"/>
  <c r="BB10" i="16"/>
  <c r="BB9" i="16"/>
  <c r="BT9" i="16" s="1"/>
  <c r="BB8" i="16"/>
  <c r="BB7" i="16"/>
  <c r="BT7" i="16" s="1"/>
  <c r="BB6" i="16"/>
  <c r="BT8" i="16" l="1"/>
  <c r="BT14" i="16"/>
  <c r="BT20" i="16"/>
  <c r="BT26" i="16"/>
  <c r="BT32" i="16"/>
  <c r="BT36" i="16"/>
  <c r="BT6" i="16"/>
  <c r="BT10" i="16"/>
  <c r="BT12" i="16"/>
  <c r="BT16" i="16"/>
  <c r="BT18" i="16"/>
  <c r="BT22" i="16"/>
  <c r="BT24" i="16"/>
  <c r="BT28" i="16"/>
  <c r="BT30" i="16"/>
  <c r="BT34" i="16"/>
  <c r="BA30" i="16"/>
  <c r="AZ30" i="16"/>
  <c r="AY30" i="16"/>
  <c r="AX30" i="16"/>
  <c r="BA38" i="16"/>
  <c r="BA37" i="16"/>
  <c r="BA36" i="16"/>
  <c r="BA35" i="16"/>
  <c r="BA34" i="16"/>
  <c r="BA33" i="16"/>
  <c r="BA32" i="16"/>
  <c r="BA31" i="16"/>
  <c r="BA29" i="16"/>
  <c r="BA28" i="16"/>
  <c r="BA27" i="16"/>
  <c r="BA26" i="16"/>
  <c r="BA25" i="16"/>
  <c r="BA24" i="16"/>
  <c r="BA23" i="16"/>
  <c r="BA22" i="16"/>
  <c r="BA21" i="16"/>
  <c r="BA20" i="16"/>
  <c r="BA19" i="16"/>
  <c r="BA18" i="16"/>
  <c r="BA17" i="16"/>
  <c r="BA16" i="16"/>
  <c r="BA15" i="16"/>
  <c r="BA14" i="16"/>
  <c r="BA13" i="16"/>
  <c r="BA12" i="16"/>
  <c r="BA11" i="16"/>
  <c r="BA10" i="16"/>
  <c r="BA9" i="16"/>
  <c r="BA8" i="16"/>
  <c r="BA7" i="16"/>
  <c r="BA6" i="16"/>
  <c r="BS8" i="16" l="1"/>
  <c r="BS12" i="16"/>
  <c r="BS16" i="16"/>
  <c r="BS20" i="16"/>
  <c r="BS24" i="16"/>
  <c r="BS28" i="16"/>
  <c r="BS7" i="16"/>
  <c r="BS32" i="16"/>
  <c r="BS36" i="16"/>
  <c r="BS9" i="16"/>
  <c r="BS11" i="16"/>
  <c r="BS13" i="16"/>
  <c r="BS15" i="16"/>
  <c r="BS17" i="16"/>
  <c r="BS19" i="16"/>
  <c r="BS21" i="16"/>
  <c r="BS23" i="16"/>
  <c r="BS25" i="16"/>
  <c r="BS27" i="16"/>
  <c r="BS29" i="16"/>
  <c r="BS31" i="16"/>
  <c r="BS33" i="16"/>
  <c r="BS35" i="16"/>
  <c r="BS37" i="16"/>
  <c r="BS6" i="16"/>
  <c r="BS10" i="16"/>
  <c r="BS14" i="16"/>
  <c r="BS18" i="16"/>
  <c r="BS22" i="16"/>
  <c r="BS26" i="16"/>
  <c r="BS30" i="16"/>
  <c r="BS34" i="16"/>
  <c r="AZ38" i="16"/>
  <c r="AZ37" i="16"/>
  <c r="AZ36" i="16"/>
  <c r="AZ35" i="16"/>
  <c r="AZ34" i="16"/>
  <c r="AZ33" i="16"/>
  <c r="AZ32" i="16"/>
  <c r="AZ31" i="16"/>
  <c r="AZ29" i="16"/>
  <c r="AZ28" i="16"/>
  <c r="AZ27" i="16"/>
  <c r="AZ26" i="16"/>
  <c r="AZ25" i="16"/>
  <c r="AZ24" i="16"/>
  <c r="AZ23" i="16"/>
  <c r="AZ22" i="16"/>
  <c r="AZ21" i="16"/>
  <c r="AZ20" i="16"/>
  <c r="AZ19" i="16"/>
  <c r="AZ18" i="16"/>
  <c r="AZ17" i="16"/>
  <c r="AZ16" i="16"/>
  <c r="AZ15" i="16"/>
  <c r="AZ14" i="16"/>
  <c r="AZ13" i="16"/>
  <c r="AZ12" i="16"/>
  <c r="AZ11" i="16"/>
  <c r="AZ10" i="16"/>
  <c r="AZ9" i="16"/>
  <c r="AZ8" i="16"/>
  <c r="AZ7" i="16"/>
  <c r="AZ6" i="16"/>
  <c r="BR6" i="16" s="1"/>
  <c r="BR8" i="16" l="1"/>
  <c r="BR10" i="16"/>
  <c r="BR12" i="16"/>
  <c r="BR14" i="16"/>
  <c r="BR16" i="16"/>
  <c r="BR18" i="16"/>
  <c r="BR20" i="16"/>
  <c r="BR22" i="16"/>
  <c r="BR24" i="16"/>
  <c r="BR26" i="16"/>
  <c r="BR28" i="16"/>
  <c r="BR30" i="16"/>
  <c r="BR32" i="16"/>
  <c r="BR34" i="16"/>
  <c r="BR36" i="16"/>
  <c r="BR7" i="16"/>
  <c r="BR9" i="16"/>
  <c r="BR11" i="16"/>
  <c r="BR13" i="16"/>
  <c r="BR15" i="16"/>
  <c r="BR17" i="16"/>
  <c r="BR19" i="16"/>
  <c r="BR21" i="16"/>
  <c r="BR23" i="16"/>
  <c r="BR25" i="16"/>
  <c r="BR27" i="16"/>
  <c r="BR29" i="16"/>
  <c r="BR31" i="16"/>
  <c r="BR33" i="16"/>
  <c r="BR35" i="16"/>
  <c r="BR37" i="16"/>
  <c r="AY6" i="16"/>
  <c r="AY7" i="16"/>
  <c r="AY8" i="16"/>
  <c r="AY9" i="16"/>
  <c r="AY10" i="16"/>
  <c r="AY11" i="16"/>
  <c r="AY12" i="16"/>
  <c r="AY13" i="16"/>
  <c r="AY14" i="16"/>
  <c r="AY15" i="16"/>
  <c r="AY16" i="16"/>
  <c r="AY17" i="16"/>
  <c r="AY18" i="16"/>
  <c r="AY19" i="16"/>
  <c r="AY20" i="16"/>
  <c r="AY21" i="16"/>
  <c r="AY22" i="16"/>
  <c r="AY23" i="16"/>
  <c r="AY24" i="16"/>
  <c r="AY25" i="16"/>
  <c r="AY26" i="16"/>
  <c r="AY27" i="16"/>
  <c r="AY28" i="16"/>
  <c r="AY29" i="16"/>
  <c r="AY31" i="16"/>
  <c r="AY32" i="16"/>
  <c r="AY33" i="16"/>
  <c r="AY34" i="16"/>
  <c r="AY35" i="16"/>
  <c r="BQ35" i="16" s="1"/>
  <c r="AY36" i="16"/>
  <c r="AY37" i="16"/>
  <c r="BQ37" i="16" s="1"/>
  <c r="AY38" i="16"/>
  <c r="BQ33" i="16" l="1"/>
  <c r="BQ9" i="16"/>
  <c r="BQ36" i="16"/>
  <c r="BQ34" i="16"/>
  <c r="BQ32" i="16"/>
  <c r="BQ30" i="16"/>
  <c r="BQ28" i="16"/>
  <c r="BQ26" i="16"/>
  <c r="BQ24" i="16"/>
  <c r="BQ22" i="16"/>
  <c r="BQ20" i="16"/>
  <c r="BQ18" i="16"/>
  <c r="BQ16" i="16"/>
  <c r="BQ14" i="16"/>
  <c r="BQ12" i="16"/>
  <c r="BQ6" i="16"/>
  <c r="BQ31" i="16"/>
  <c r="BQ29" i="16"/>
  <c r="BQ27" i="16"/>
  <c r="BQ25" i="16"/>
  <c r="BQ23" i="16"/>
  <c r="BQ21" i="16"/>
  <c r="BQ19" i="16"/>
  <c r="BQ17" i="16"/>
  <c r="BQ15" i="16"/>
  <c r="BQ13" i="16"/>
  <c r="BQ11" i="16"/>
  <c r="BQ10" i="16"/>
  <c r="BQ8" i="16"/>
  <c r="BQ7" i="16"/>
  <c r="AX6" i="16"/>
  <c r="AX7" i="16"/>
  <c r="AX8" i="16"/>
  <c r="AX9" i="16"/>
  <c r="AX10" i="16"/>
  <c r="AX11" i="16"/>
  <c r="AX12" i="16"/>
  <c r="AX13" i="16"/>
  <c r="AX14" i="16"/>
  <c r="AX15" i="16"/>
  <c r="AX16" i="16"/>
  <c r="AX17" i="16"/>
  <c r="AX18" i="16"/>
  <c r="AX19" i="16"/>
  <c r="AX20" i="16"/>
  <c r="AX21" i="16"/>
  <c r="AX22" i="16"/>
  <c r="AX23" i="16"/>
  <c r="AX24" i="16"/>
  <c r="AX25" i="16"/>
  <c r="AX26" i="16"/>
  <c r="AX27" i="16"/>
  <c r="AX28" i="16"/>
  <c r="AX29" i="16"/>
  <c r="AX31" i="16"/>
  <c r="AX32" i="16"/>
  <c r="AX33" i="16"/>
  <c r="AX34" i="16"/>
  <c r="AX35" i="16"/>
  <c r="AX36" i="16"/>
  <c r="AX37" i="16"/>
  <c r="AX38" i="16"/>
  <c r="BP8" i="16" l="1"/>
  <c r="BP24" i="16"/>
  <c r="BP19" i="16"/>
  <c r="BP37" i="16"/>
  <c r="BP35" i="16"/>
  <c r="BP30" i="16"/>
  <c r="BP7" i="16"/>
  <c r="BP33" i="16"/>
  <c r="BP14" i="16"/>
  <c r="BP21" i="16"/>
  <c r="BP17" i="16"/>
  <c r="BP34" i="16"/>
  <c r="BP28" i="16"/>
  <c r="BP23" i="16"/>
  <c r="BP18" i="16"/>
  <c r="BP12" i="16"/>
  <c r="BP25" i="16"/>
  <c r="BP9" i="16"/>
  <c r="BP32" i="16"/>
  <c r="BP27" i="16"/>
  <c r="BP22" i="16"/>
  <c r="BP16" i="16"/>
  <c r="BP11" i="16"/>
  <c r="BP6" i="16"/>
  <c r="BP29" i="16"/>
  <c r="BP13" i="16"/>
  <c r="BP36" i="16"/>
  <c r="BP31" i="16"/>
  <c r="BP26" i="16"/>
  <c r="BP20" i="16"/>
  <c r="BP15" i="16"/>
  <c r="BP10" i="16"/>
  <c r="AW38" i="16"/>
  <c r="AV38" i="16"/>
  <c r="AU38" i="16"/>
  <c r="AT38" i="16"/>
  <c r="AS38" i="16"/>
  <c r="AR38" i="16"/>
  <c r="AQ38" i="16"/>
  <c r="AP38" i="16"/>
  <c r="AO38" i="16"/>
  <c r="AN38" i="16"/>
  <c r="AM38" i="16"/>
  <c r="AL38" i="16"/>
  <c r="AW37" i="16"/>
  <c r="AV37" i="16"/>
  <c r="AU37" i="16"/>
  <c r="AT37" i="16"/>
  <c r="AS37" i="16"/>
  <c r="AR37" i="16"/>
  <c r="AQ37" i="16"/>
  <c r="AP37" i="16"/>
  <c r="AO37" i="16"/>
  <c r="AN37" i="16"/>
  <c r="AM37" i="16"/>
  <c r="AL37" i="16"/>
  <c r="AW36" i="16"/>
  <c r="AV36" i="16"/>
  <c r="AU36" i="16"/>
  <c r="AT36" i="16"/>
  <c r="AS36" i="16"/>
  <c r="AR36" i="16"/>
  <c r="AQ36" i="16"/>
  <c r="AP36" i="16"/>
  <c r="AO36" i="16"/>
  <c r="AN36" i="16"/>
  <c r="AM36" i="16"/>
  <c r="AL36" i="16"/>
  <c r="AW35" i="16"/>
  <c r="AV35" i="16"/>
  <c r="AU35" i="16"/>
  <c r="AT35" i="16"/>
  <c r="AS35" i="16"/>
  <c r="AR35" i="16"/>
  <c r="AQ35" i="16"/>
  <c r="AP35" i="16"/>
  <c r="AO35" i="16"/>
  <c r="AN35" i="16"/>
  <c r="AM35" i="16"/>
  <c r="AL35" i="16"/>
  <c r="AW34" i="16"/>
  <c r="AV34" i="16"/>
  <c r="AU34" i="16"/>
  <c r="AT34" i="16"/>
  <c r="AS34" i="16"/>
  <c r="AR34" i="16"/>
  <c r="AQ34" i="16"/>
  <c r="AP34" i="16"/>
  <c r="AO34" i="16"/>
  <c r="AN34" i="16"/>
  <c r="AM34" i="16"/>
  <c r="AL34" i="16"/>
  <c r="AW33" i="16"/>
  <c r="AV33" i="16"/>
  <c r="AU33" i="16"/>
  <c r="AT33" i="16"/>
  <c r="AS33" i="16"/>
  <c r="AR33" i="16"/>
  <c r="AQ33" i="16"/>
  <c r="AP33" i="16"/>
  <c r="AO33" i="16"/>
  <c r="AN33" i="16"/>
  <c r="AM33" i="16"/>
  <c r="AL33" i="16"/>
  <c r="AW32" i="16"/>
  <c r="AV32" i="16"/>
  <c r="AU32" i="16"/>
  <c r="AT32" i="16"/>
  <c r="AS32" i="16"/>
  <c r="AR32" i="16"/>
  <c r="AQ32" i="16"/>
  <c r="AP32" i="16"/>
  <c r="AO32" i="16"/>
  <c r="AN32" i="16"/>
  <c r="AM32" i="16"/>
  <c r="AL32" i="16"/>
  <c r="AW31" i="16"/>
  <c r="AV31" i="16"/>
  <c r="AU31" i="16"/>
  <c r="AT31" i="16"/>
  <c r="AS31" i="16"/>
  <c r="AR31" i="16"/>
  <c r="AQ31" i="16"/>
  <c r="AP31" i="16"/>
  <c r="AO31" i="16"/>
  <c r="AN31" i="16"/>
  <c r="AM31" i="16"/>
  <c r="AL31" i="16"/>
  <c r="AW30" i="16"/>
  <c r="AV30" i="16"/>
  <c r="AU30" i="16"/>
  <c r="AT30" i="16"/>
  <c r="AS30" i="16"/>
  <c r="AR30" i="16"/>
  <c r="AQ30" i="16"/>
  <c r="AP30" i="16"/>
  <c r="AO30" i="16"/>
  <c r="AN30" i="16"/>
  <c r="AM30" i="16"/>
  <c r="AL30" i="16"/>
  <c r="AW29" i="16"/>
  <c r="AV29" i="16"/>
  <c r="AU29" i="16"/>
  <c r="AT29" i="16"/>
  <c r="AS29" i="16"/>
  <c r="AR29" i="16"/>
  <c r="AQ29" i="16"/>
  <c r="AP29" i="16"/>
  <c r="AO29" i="16"/>
  <c r="AN29" i="16"/>
  <c r="AM29" i="16"/>
  <c r="AL29" i="16"/>
  <c r="AW28" i="16"/>
  <c r="AV28" i="16"/>
  <c r="AU28" i="16"/>
  <c r="AT28" i="16"/>
  <c r="AS28" i="16"/>
  <c r="AR28" i="16"/>
  <c r="AQ28" i="16"/>
  <c r="AP28" i="16"/>
  <c r="AO28" i="16"/>
  <c r="AN28" i="16"/>
  <c r="AM28" i="16"/>
  <c r="AL28" i="16"/>
  <c r="AW27" i="16"/>
  <c r="AV27" i="16"/>
  <c r="AU27" i="16"/>
  <c r="AT27" i="16"/>
  <c r="AS27" i="16"/>
  <c r="AR27" i="16"/>
  <c r="AQ27" i="16"/>
  <c r="AP27" i="16"/>
  <c r="AO27" i="16"/>
  <c r="AN27" i="16"/>
  <c r="AM27" i="16"/>
  <c r="AL27" i="16"/>
  <c r="AW26" i="16"/>
  <c r="AV26" i="16"/>
  <c r="AU26" i="16"/>
  <c r="AT26" i="16"/>
  <c r="AS26" i="16"/>
  <c r="AR26" i="16"/>
  <c r="AQ26" i="16"/>
  <c r="AP26" i="16"/>
  <c r="AO26" i="16"/>
  <c r="AN26" i="16"/>
  <c r="AM26" i="16"/>
  <c r="AL26" i="16"/>
  <c r="AW25" i="16"/>
  <c r="AV25" i="16"/>
  <c r="AU25" i="16"/>
  <c r="AT25" i="16"/>
  <c r="AS25" i="16"/>
  <c r="AR25" i="16"/>
  <c r="AQ25" i="16"/>
  <c r="AP25" i="16"/>
  <c r="AO25" i="16"/>
  <c r="AN25" i="16"/>
  <c r="AM25" i="16"/>
  <c r="AL25" i="16"/>
  <c r="AW24" i="16"/>
  <c r="AV24" i="16"/>
  <c r="AU24" i="16"/>
  <c r="AT24" i="16"/>
  <c r="AS24" i="16"/>
  <c r="AR24" i="16"/>
  <c r="AQ24" i="16"/>
  <c r="AP24" i="16"/>
  <c r="AO24" i="16"/>
  <c r="AN24" i="16"/>
  <c r="AM24" i="16"/>
  <c r="AL24" i="16"/>
  <c r="AW23" i="16"/>
  <c r="AV23" i="16"/>
  <c r="AU23" i="16"/>
  <c r="AT23" i="16"/>
  <c r="AS23" i="16"/>
  <c r="AR23" i="16"/>
  <c r="AQ23" i="16"/>
  <c r="AP23" i="16"/>
  <c r="AO23" i="16"/>
  <c r="AN23" i="16"/>
  <c r="AM23" i="16"/>
  <c r="AL23" i="16"/>
  <c r="AW22" i="16"/>
  <c r="AV22" i="16"/>
  <c r="AU22" i="16"/>
  <c r="AT22" i="16"/>
  <c r="AS22" i="16"/>
  <c r="AR22" i="16"/>
  <c r="AQ22" i="16"/>
  <c r="AP22" i="16"/>
  <c r="AO22" i="16"/>
  <c r="AN22" i="16"/>
  <c r="AM22" i="16"/>
  <c r="AL22" i="16"/>
  <c r="AW21" i="16"/>
  <c r="AV21" i="16"/>
  <c r="AU21" i="16"/>
  <c r="AT21" i="16"/>
  <c r="AS21" i="16"/>
  <c r="AR21" i="16"/>
  <c r="AQ21" i="16"/>
  <c r="AP21" i="16"/>
  <c r="AO21" i="16"/>
  <c r="AN21" i="16"/>
  <c r="AM21" i="16"/>
  <c r="AL21" i="16"/>
  <c r="AW20" i="16"/>
  <c r="AV20" i="16"/>
  <c r="AU20" i="16"/>
  <c r="AT20" i="16"/>
  <c r="AS20" i="16"/>
  <c r="AR20" i="16"/>
  <c r="AQ20" i="16"/>
  <c r="AP20" i="16"/>
  <c r="AO20" i="16"/>
  <c r="AN20" i="16"/>
  <c r="AM20" i="16"/>
  <c r="AL20" i="16"/>
  <c r="AW19" i="16"/>
  <c r="AV19" i="16"/>
  <c r="AU19" i="16"/>
  <c r="AT19" i="16"/>
  <c r="AS19" i="16"/>
  <c r="AR19" i="16"/>
  <c r="AQ19" i="16"/>
  <c r="AP19" i="16"/>
  <c r="AO19" i="16"/>
  <c r="AN19" i="16"/>
  <c r="AM19" i="16"/>
  <c r="AL19" i="16"/>
  <c r="AW18" i="16"/>
  <c r="AV18" i="16"/>
  <c r="AU18" i="16"/>
  <c r="AT18" i="16"/>
  <c r="AS18" i="16"/>
  <c r="AR18" i="16"/>
  <c r="AQ18" i="16"/>
  <c r="AP18" i="16"/>
  <c r="AO18" i="16"/>
  <c r="AN18" i="16"/>
  <c r="AM18" i="16"/>
  <c r="AL18" i="16"/>
  <c r="AW17" i="16"/>
  <c r="AV17" i="16"/>
  <c r="AU17" i="16"/>
  <c r="AT17" i="16"/>
  <c r="AS17" i="16"/>
  <c r="AR17" i="16"/>
  <c r="AQ17" i="16"/>
  <c r="AP17" i="16"/>
  <c r="AO17" i="16"/>
  <c r="AN17" i="16"/>
  <c r="AM17" i="16"/>
  <c r="AL17" i="16"/>
  <c r="AW16" i="16"/>
  <c r="AV16" i="16"/>
  <c r="AU16" i="16"/>
  <c r="AT16" i="16"/>
  <c r="AS16" i="16"/>
  <c r="AR16" i="16"/>
  <c r="AQ16" i="16"/>
  <c r="AP16" i="16"/>
  <c r="AO16" i="16"/>
  <c r="AN16" i="16"/>
  <c r="AM16" i="16"/>
  <c r="AL16" i="16"/>
  <c r="AW15" i="16"/>
  <c r="AV15" i="16"/>
  <c r="AU15" i="16"/>
  <c r="AT15" i="16"/>
  <c r="AS15" i="16"/>
  <c r="AR15" i="16"/>
  <c r="AQ15" i="16"/>
  <c r="AP15" i="16"/>
  <c r="AO15" i="16"/>
  <c r="AN15" i="16"/>
  <c r="AM15" i="16"/>
  <c r="AL15" i="16"/>
  <c r="AW14" i="16"/>
  <c r="AV14" i="16"/>
  <c r="AU14" i="16"/>
  <c r="AT14" i="16"/>
  <c r="AS14" i="16"/>
  <c r="AR14" i="16"/>
  <c r="AQ14" i="16"/>
  <c r="AP14" i="16"/>
  <c r="AO14" i="16"/>
  <c r="AN14" i="16"/>
  <c r="AM14" i="16"/>
  <c r="AL14" i="16"/>
  <c r="AW13" i="16"/>
  <c r="AV13" i="16"/>
  <c r="AU13" i="16"/>
  <c r="AT13" i="16"/>
  <c r="AS13" i="16"/>
  <c r="AR13" i="16"/>
  <c r="AQ13" i="16"/>
  <c r="AP13" i="16"/>
  <c r="AO13" i="16"/>
  <c r="AN13" i="16"/>
  <c r="AM13" i="16"/>
  <c r="AL13" i="16"/>
  <c r="AW12" i="16"/>
  <c r="AV12" i="16"/>
  <c r="AU12" i="16"/>
  <c r="AT12" i="16"/>
  <c r="AS12" i="16"/>
  <c r="AR12" i="16"/>
  <c r="AQ12" i="16"/>
  <c r="AP12" i="16"/>
  <c r="AO12" i="16"/>
  <c r="AN12" i="16"/>
  <c r="AM12" i="16"/>
  <c r="AL12" i="16"/>
  <c r="AW11" i="16"/>
  <c r="AV11" i="16"/>
  <c r="AU11" i="16"/>
  <c r="AT11" i="16"/>
  <c r="AS11" i="16"/>
  <c r="AR11" i="16"/>
  <c r="AQ11" i="16"/>
  <c r="AP11" i="16"/>
  <c r="AO11" i="16"/>
  <c r="AN11" i="16"/>
  <c r="AM11" i="16"/>
  <c r="AL11" i="16"/>
  <c r="AW10" i="16"/>
  <c r="AV10" i="16"/>
  <c r="AU10" i="16"/>
  <c r="AT10" i="16"/>
  <c r="AS10" i="16"/>
  <c r="AR10" i="16"/>
  <c r="AQ10" i="16"/>
  <c r="AP10" i="16"/>
  <c r="AO10" i="16"/>
  <c r="AN10" i="16"/>
  <c r="AM10" i="16"/>
  <c r="AL10" i="16"/>
  <c r="AW9" i="16"/>
  <c r="AV9" i="16"/>
  <c r="AU9" i="16"/>
  <c r="AT9" i="16"/>
  <c r="AS9" i="16"/>
  <c r="AR9" i="16"/>
  <c r="AQ9" i="16"/>
  <c r="AP9" i="16"/>
  <c r="AO9" i="16"/>
  <c r="AN9" i="16"/>
  <c r="AM9" i="16"/>
  <c r="AL9" i="16"/>
  <c r="AW8" i="16"/>
  <c r="AV8" i="16"/>
  <c r="AU8" i="16"/>
  <c r="AT8" i="16"/>
  <c r="AS8" i="16"/>
  <c r="AR8" i="16"/>
  <c r="AQ8" i="16"/>
  <c r="AP8" i="16"/>
  <c r="AO8" i="16"/>
  <c r="AN8" i="16"/>
  <c r="AM8" i="16"/>
  <c r="AL8" i="16"/>
  <c r="AW7" i="16"/>
  <c r="AV7" i="16"/>
  <c r="AU7" i="16"/>
  <c r="AT7" i="16"/>
  <c r="AS7" i="16"/>
  <c r="AR7" i="16"/>
  <c r="AQ7" i="16"/>
  <c r="AP7" i="16"/>
  <c r="AO7" i="16"/>
  <c r="AN7" i="16"/>
  <c r="AM7" i="16"/>
  <c r="AL7" i="16"/>
  <c r="AW6" i="16"/>
  <c r="AV6" i="16"/>
  <c r="BN6" i="16" s="1"/>
  <c r="AU6" i="16"/>
  <c r="AT6" i="16"/>
  <c r="AS6" i="16"/>
  <c r="AR6" i="16"/>
  <c r="AQ6" i="16"/>
  <c r="AP6" i="16"/>
  <c r="AO6" i="16"/>
  <c r="AN6" i="16"/>
  <c r="BF6" i="16" s="1"/>
  <c r="AM6" i="16"/>
  <c r="AL6" i="16"/>
  <c r="BN26" i="16" l="1"/>
  <c r="BI26" i="16"/>
  <c r="BG7" i="16"/>
  <c r="BK6" i="16"/>
  <c r="BN10" i="16"/>
  <c r="BO7" i="16"/>
  <c r="BJ21" i="16"/>
  <c r="BL6" i="16"/>
  <c r="BH11" i="16"/>
  <c r="BF16" i="16"/>
  <c r="BD6" i="16"/>
  <c r="BH7" i="16"/>
  <c r="BD10" i="16"/>
  <c r="BI10" i="16"/>
  <c r="BM11" i="16"/>
  <c r="BE13" i="16"/>
  <c r="BE17" i="16"/>
  <c r="BI18" i="16"/>
  <c r="BI22" i="16"/>
  <c r="BM23" i="16"/>
  <c r="BM27" i="16"/>
  <c r="BE29" i="16"/>
  <c r="BE33" i="16"/>
  <c r="BI34" i="16"/>
  <c r="BJ6" i="16"/>
  <c r="BJ10" i="16"/>
  <c r="BN11" i="16"/>
  <c r="BF13" i="16"/>
  <c r="BN15" i="16"/>
  <c r="BF17" i="16"/>
  <c r="BJ18" i="16"/>
  <c r="BF21" i="16"/>
  <c r="BJ22" i="16"/>
  <c r="BN23" i="16"/>
  <c r="BJ26" i="16"/>
  <c r="BN27" i="16"/>
  <c r="BF29" i="16"/>
  <c r="BN31" i="16"/>
  <c r="BF33" i="16"/>
  <c r="BJ34" i="16"/>
  <c r="BF37" i="16"/>
  <c r="BD14" i="16"/>
  <c r="BH15" i="16"/>
  <c r="BD18" i="16"/>
  <c r="BH19" i="16"/>
  <c r="BH23" i="16"/>
  <c r="BL24" i="16"/>
  <c r="BD26" i="16"/>
  <c r="BL28" i="16"/>
  <c r="BD30" i="16"/>
  <c r="BH31" i="16"/>
  <c r="BD34" i="16"/>
  <c r="BH35" i="16"/>
  <c r="BL36" i="16"/>
  <c r="BE6" i="16"/>
  <c r="BM6" i="16"/>
  <c r="BI7" i="16"/>
  <c r="BM8" i="16"/>
  <c r="BE10" i="16"/>
  <c r="BI11" i="16"/>
  <c r="BM12" i="16"/>
  <c r="BI13" i="16"/>
  <c r="BE14" i="16"/>
  <c r="BI15" i="16"/>
  <c r="BM16" i="16"/>
  <c r="BE18" i="16"/>
  <c r="BI19" i="16"/>
  <c r="BM20" i="16"/>
  <c r="BE22" i="16"/>
  <c r="BI23" i="16"/>
  <c r="BM24" i="16"/>
  <c r="BE26" i="16"/>
  <c r="BI27" i="16"/>
  <c r="BM28" i="16"/>
  <c r="BE30" i="16"/>
  <c r="BI31" i="16"/>
  <c r="BM32" i="16"/>
  <c r="BE34" i="16"/>
  <c r="BI35" i="16"/>
  <c r="BM36" i="16"/>
  <c r="BJ11" i="16"/>
  <c r="BF14" i="16"/>
  <c r="BN16" i="16"/>
  <c r="BN18" i="16"/>
  <c r="BF20" i="16"/>
  <c r="BN22" i="16"/>
  <c r="BF24" i="16"/>
  <c r="BJ25" i="16"/>
  <c r="BF26" i="16"/>
  <c r="BF28" i="16"/>
  <c r="BN28" i="16"/>
  <c r="BJ29" i="16"/>
  <c r="BF30" i="16"/>
  <c r="BN30" i="16"/>
  <c r="BJ31" i="16"/>
  <c r="BN32" i="16"/>
  <c r="BJ33" i="16"/>
  <c r="BF34" i="16"/>
  <c r="BN34" i="16"/>
  <c r="BJ35" i="16"/>
  <c r="BF36" i="16"/>
  <c r="BN36" i="16"/>
  <c r="BL12" i="16"/>
  <c r="BF10" i="16"/>
  <c r="BN12" i="16"/>
  <c r="BJ15" i="16"/>
  <c r="BJ17" i="16"/>
  <c r="BJ19" i="16"/>
  <c r="BF22" i="16"/>
  <c r="BN24" i="16"/>
  <c r="BL20" i="16"/>
  <c r="BF8" i="16"/>
  <c r="BF12" i="16"/>
  <c r="BJ13" i="16"/>
  <c r="BN14" i="16"/>
  <c r="BF18" i="16"/>
  <c r="BN20" i="16"/>
  <c r="BJ23" i="16"/>
  <c r="BJ27" i="16"/>
  <c r="BH27" i="16"/>
  <c r="BI9" i="16"/>
  <c r="BE20" i="16"/>
  <c r="BE28" i="16"/>
  <c r="BK8" i="16"/>
  <c r="BG9" i="16"/>
  <c r="BM15" i="16"/>
  <c r="BE21" i="16"/>
  <c r="BM31" i="16"/>
  <c r="BE37" i="16"/>
  <c r="BE16" i="16"/>
  <c r="BD8" i="16"/>
  <c r="BL8" i="16"/>
  <c r="BH9" i="16"/>
  <c r="BL10" i="16"/>
  <c r="BD12" i="16"/>
  <c r="BH13" i="16"/>
  <c r="BL14" i="16"/>
  <c r="BD16" i="16"/>
  <c r="BH17" i="16"/>
  <c r="BL18" i="16"/>
  <c r="BD20" i="16"/>
  <c r="BH21" i="16"/>
  <c r="BL22" i="16"/>
  <c r="BD24" i="16"/>
  <c r="BH25" i="16"/>
  <c r="BL26" i="16"/>
  <c r="BD28" i="16"/>
  <c r="BH29" i="16"/>
  <c r="BL30" i="16"/>
  <c r="BD32" i="16"/>
  <c r="BH33" i="16"/>
  <c r="BL34" i="16"/>
  <c r="BD36" i="16"/>
  <c r="BH37" i="16"/>
  <c r="BM14" i="16"/>
  <c r="BI29" i="16"/>
  <c r="BI33" i="16"/>
  <c r="BI37" i="16"/>
  <c r="BM19" i="16"/>
  <c r="BI30" i="16"/>
  <c r="BF32" i="16"/>
  <c r="BM35" i="16"/>
  <c r="BJ37" i="16"/>
  <c r="BI25" i="16"/>
  <c r="BE36" i="16"/>
  <c r="BE25" i="16"/>
  <c r="BJ7" i="16"/>
  <c r="BL16" i="16"/>
  <c r="BN19" i="16"/>
  <c r="BD22" i="16"/>
  <c r="BF25" i="16"/>
  <c r="BJ30" i="16"/>
  <c r="BL32" i="16"/>
  <c r="BN35" i="16"/>
  <c r="BE24" i="16"/>
  <c r="BJ14" i="16"/>
  <c r="BG6" i="16"/>
  <c r="BO6" i="16"/>
  <c r="BK7" i="16"/>
  <c r="BG8" i="16"/>
  <c r="BO8" i="16"/>
  <c r="BK9" i="16"/>
  <c r="BM10" i="16"/>
  <c r="BI17" i="16"/>
  <c r="BM22" i="16"/>
  <c r="BM30" i="16"/>
  <c r="BM34" i="16"/>
  <c r="BJ9" i="16"/>
  <c r="BH6" i="16"/>
  <c r="BD7" i="16"/>
  <c r="BL7" i="16"/>
  <c r="BH8" i="16"/>
  <c r="BD9" i="16"/>
  <c r="BL9" i="16"/>
  <c r="BH10" i="16"/>
  <c r="BD11" i="16"/>
  <c r="BL11" i="16"/>
  <c r="BH12" i="16"/>
  <c r="BD13" i="16"/>
  <c r="BL13" i="16"/>
  <c r="BH14" i="16"/>
  <c r="BD15" i="16"/>
  <c r="BL15" i="16"/>
  <c r="BH16" i="16"/>
  <c r="BD17" i="16"/>
  <c r="BL17" i="16"/>
  <c r="BH18" i="16"/>
  <c r="BD19" i="16"/>
  <c r="BL19" i="16"/>
  <c r="BH20" i="16"/>
  <c r="BD21" i="16"/>
  <c r="BL21" i="16"/>
  <c r="BH22" i="16"/>
  <c r="BD23" i="16"/>
  <c r="BL23" i="16"/>
  <c r="BH24" i="16"/>
  <c r="BD25" i="16"/>
  <c r="BL25" i="16"/>
  <c r="BH26" i="16"/>
  <c r="BD27" i="16"/>
  <c r="BL27" i="16"/>
  <c r="BH28" i="16"/>
  <c r="BD29" i="16"/>
  <c r="BL29" i="16"/>
  <c r="BH30" i="16"/>
  <c r="BD31" i="16"/>
  <c r="BL31" i="16"/>
  <c r="BH32" i="16"/>
  <c r="BD33" i="16"/>
  <c r="BL33" i="16"/>
  <c r="BH34" i="16"/>
  <c r="BD35" i="16"/>
  <c r="BL35" i="16"/>
  <c r="BH36" i="16"/>
  <c r="BD37" i="16"/>
  <c r="BL37" i="16"/>
  <c r="BE8" i="16"/>
  <c r="BE12" i="16"/>
  <c r="BI21" i="16"/>
  <c r="BM26" i="16"/>
  <c r="BE32" i="16"/>
  <c r="BN8" i="16"/>
  <c r="BI6" i="16"/>
  <c r="BE7" i="16"/>
  <c r="BM7" i="16"/>
  <c r="BI8" i="16"/>
  <c r="BE9" i="16"/>
  <c r="BM9" i="16"/>
  <c r="BE11" i="16"/>
  <c r="BI12" i="16"/>
  <c r="BM13" i="16"/>
  <c r="BE15" i="16"/>
  <c r="BI16" i="16"/>
  <c r="BM17" i="16"/>
  <c r="BE19" i="16"/>
  <c r="BI20" i="16"/>
  <c r="BM21" i="16"/>
  <c r="BE23" i="16"/>
  <c r="BI24" i="16"/>
  <c r="BM25" i="16"/>
  <c r="BE27" i="16"/>
  <c r="BI28" i="16"/>
  <c r="BM29" i="16"/>
  <c r="BE31" i="16"/>
  <c r="BI32" i="16"/>
  <c r="BM33" i="16"/>
  <c r="BE35" i="16"/>
  <c r="BI36" i="16"/>
  <c r="BM37" i="16"/>
  <c r="BM18" i="16"/>
  <c r="BI14" i="16"/>
  <c r="BF7" i="16"/>
  <c r="BN7" i="16"/>
  <c r="BJ8" i="16"/>
  <c r="BF9" i="16"/>
  <c r="BN9" i="16"/>
  <c r="BF11" i="16"/>
  <c r="BJ12" i="16"/>
  <c r="BN13" i="16"/>
  <c r="BF15" i="16"/>
  <c r="BJ16" i="16"/>
  <c r="BN17" i="16"/>
  <c r="BF19" i="16"/>
  <c r="BJ20" i="16"/>
  <c r="BN21" i="16"/>
  <c r="BF23" i="16"/>
  <c r="BJ24" i="16"/>
  <c r="BN25" i="16"/>
  <c r="BF27" i="16"/>
  <c r="BJ28" i="16"/>
  <c r="BN29" i="16"/>
  <c r="BF31" i="16"/>
  <c r="BJ32" i="16"/>
  <c r="BN33" i="16"/>
  <c r="BF35" i="16"/>
  <c r="BJ36" i="16"/>
  <c r="BN37" i="16"/>
  <c r="BG10" i="16"/>
  <c r="BO10" i="16"/>
  <c r="BK11" i="16"/>
  <c r="BG12" i="16"/>
  <c r="BO12" i="16"/>
  <c r="BK13" i="16"/>
  <c r="BG14" i="16"/>
  <c r="BO14" i="16"/>
  <c r="BK15" i="16"/>
  <c r="BG16" i="16"/>
  <c r="BO16" i="16"/>
  <c r="BK17" i="16"/>
  <c r="BG18" i="16"/>
  <c r="BO18" i="16"/>
  <c r="BK19" i="16"/>
  <c r="BG20" i="16"/>
  <c r="BO20" i="16"/>
  <c r="BK21" i="16"/>
  <c r="BG22" i="16"/>
  <c r="BO22" i="16"/>
  <c r="BK23" i="16"/>
  <c r="BG24" i="16"/>
  <c r="BO24" i="16"/>
  <c r="BK25" i="16"/>
  <c r="BG26" i="16"/>
  <c r="BO26" i="16"/>
  <c r="BK27" i="16"/>
  <c r="BG28" i="16"/>
  <c r="BG29" i="16"/>
  <c r="BO29" i="16"/>
  <c r="BK30" i="16"/>
  <c r="BG31" i="16"/>
  <c r="BO31" i="16"/>
  <c r="BK32" i="16"/>
  <c r="BG33" i="16"/>
  <c r="BO33" i="16"/>
  <c r="BK34" i="16"/>
  <c r="BG35" i="16"/>
  <c r="BO35" i="16"/>
  <c r="BK36" i="16"/>
  <c r="BO36" i="16"/>
  <c r="BO9" i="16"/>
  <c r="BK10" i="16"/>
  <c r="BG11" i="16"/>
  <c r="BO11" i="16"/>
  <c r="BK12" i="16"/>
  <c r="BG13" i="16"/>
  <c r="BO13" i="16"/>
  <c r="BK14" i="16"/>
  <c r="BG15" i="16"/>
  <c r="BO15" i="16"/>
  <c r="BK16" i="16"/>
  <c r="BG17" i="16"/>
  <c r="BO17" i="16"/>
  <c r="BK18" i="16"/>
  <c r="BG19" i="16"/>
  <c r="BO19" i="16"/>
  <c r="BK20" i="16"/>
  <c r="BG21" i="16"/>
  <c r="BO21" i="16"/>
  <c r="BK22" i="16"/>
  <c r="BG23" i="16"/>
  <c r="BO23" i="16"/>
  <c r="BK24" i="16"/>
  <c r="BG25" i="16"/>
  <c r="BO25" i="16"/>
  <c r="BK26" i="16"/>
  <c r="BG27" i="16"/>
  <c r="BO27" i="16"/>
  <c r="BK28" i="16"/>
  <c r="BO28" i="16"/>
  <c r="BK29" i="16"/>
  <c r="BG30" i="16"/>
  <c r="BO30" i="16"/>
  <c r="BK31" i="16"/>
  <c r="BG32" i="16"/>
  <c r="BO32" i="16"/>
  <c r="BK33" i="16"/>
  <c r="BG34" i="16"/>
  <c r="BO34" i="16"/>
  <c r="BK35" i="16"/>
  <c r="BG36" i="16"/>
  <c r="BG37" i="16"/>
  <c r="BO37" i="16"/>
  <c r="BK37" i="16"/>
</calcChain>
</file>

<file path=xl/sharedStrings.xml><?xml version="1.0" encoding="utf-8"?>
<sst xmlns="http://schemas.openxmlformats.org/spreadsheetml/2006/main" count="40" uniqueCount="40">
  <si>
    <t>Aguascalientes</t>
  </si>
  <si>
    <t>Baja California</t>
  </si>
  <si>
    <t>Baja California Sur</t>
  </si>
  <si>
    <t>Campeche</t>
  </si>
  <si>
    <t>Coahuila</t>
  </si>
  <si>
    <t>Morelos</t>
  </si>
  <si>
    <t>Guerrero</t>
  </si>
  <si>
    <t>Hidalgo</t>
  </si>
  <si>
    <t>Colima</t>
  </si>
  <si>
    <t>Chiapas</t>
  </si>
  <si>
    <t>Chihuahua</t>
  </si>
  <si>
    <t>Durango</t>
  </si>
  <si>
    <t>Guanajuato</t>
  </si>
  <si>
    <t>Jalisco</t>
  </si>
  <si>
    <t>México</t>
  </si>
  <si>
    <t>Michoacán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</si>
  <si>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</si>
  <si>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</si>
  <si>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</si>
  <si>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</si>
  <si>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</si>
  <si>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</si>
  <si>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</si>
  <si>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</si>
  <si>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</si>
  <si>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</si>
  <si>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</si>
  <si>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</si>
  <si>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</si>
  <si>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</si>
  <si>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</si>
  <si>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Entidad Federativa</t>
  </si>
  <si>
    <t>Lugar Nacional</t>
  </si>
  <si>
    <t>Nacional</t>
  </si>
  <si>
    <t>Superficie agrícola sembrada con sistema de riego (Hectáreas)</t>
  </si>
  <si>
    <t>Porcentaje de la superficie agrícola sembrada con sistema de riego</t>
  </si>
  <si>
    <t>Superficie agrícola total sembrada (Hectáreas)</t>
  </si>
  <si>
    <t xml:space="preserve">Porcentaje de superficie agrícola sembrada con sistema de riego </t>
  </si>
  <si>
    <t xml:space="preserve"> </t>
  </si>
  <si>
    <t xml:space="preserve">Ciudad de México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</si>
</sst>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47948F"/>
        <bgColor theme="4" tint="0.79998168889431442"/>
      </patternFill>
    </fill>
    <fill>
      <patternFill patternType="solid">
        <fgColor rgb="FF47948F"/>
        <bgColor indexed="64"/>
      </patternFill>
    </fill>
    <fill>
      <patternFill patternType="solid">
        <fgColor rgb="FFE3E0DC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E3E0DC"/>
      </left>
      <right style="thin">
        <color rgb="FFE3E0DC"/>
      </right>
      <top style="thin">
        <color rgb="FFE3E0DC"/>
      </top>
      <bottom style="thin">
        <color rgb="FFE3E0DC"/>
      </bottom>
      <diagonal/>
    </border>
    <border>
      <left style="thin">
        <color rgb="FFE3E0DC"/>
      </left>
      <right/>
      <top style="thin">
        <color rgb="FFE3E0DC"/>
      </top>
      <bottom style="thin">
        <color rgb="FFE3E0DC"/>
      </bottom>
      <diagonal/>
    </border>
    <border>
      <left/>
      <right/>
      <top style="thin">
        <color rgb="FFE3E0DC"/>
      </top>
      <bottom style="thin">
        <color rgb="FFE3E0DC"/>
      </bottom>
      <diagonal/>
    </border>
    <border>
      <left/>
      <right/>
      <top/>
      <bottom style="thin">
        <color rgb="FFE3E0DC"/>
      </bottom>
      <diagonal/>
    </border>
    <border>
      <left style="thin">
        <color rgb="FFE3E0DC"/>
      </left>
      <right/>
      <top/>
      <bottom style="thin">
        <color rgb="FFE3E0DC"/>
      </bottom>
      <diagonal/>
    </border>
    <border>
      <left/>
      <right style="thin">
        <color rgb="FFE3E0DC"/>
      </right>
      <top/>
      <bottom style="thin">
        <color rgb="FFE3E0DC"/>
      </bottom>
      <diagonal/>
    </border>
    <border>
      <left/>
      <right style="thin">
        <color theme="0"/>
      </right>
      <top/>
      <bottom style="thin">
        <color rgb="FFE3E0DC"/>
      </bottom>
      <diagonal/>
    </border>
    <border>
      <left style="thin">
        <color theme="0"/>
      </left>
      <right/>
      <top/>
      <bottom style="thin">
        <color rgb="FFE3E0DC"/>
      </bottom>
      <diagonal/>
    </border>
    <border>
      <left style="thin">
        <color theme="0"/>
      </left>
      <right/>
      <top style="thin">
        <color rgb="FFE3E0DC"/>
      </top>
      <bottom style="thin">
        <color rgb="FFE3E0DC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19" fillId="33" borderId="0" xfId="0" applyFont="1" applyFill="1" applyAlignment="1">
      <alignment vertical="center"/>
    </xf>
    <xf numFmtId="43" fontId="19" fillId="33" borderId="0" xfId="42" applyFont="1" applyFill="1" applyBorder="1" applyAlignment="1">
      <alignment vertical="center"/>
    </xf>
    <xf numFmtId="10" fontId="19" fillId="33" borderId="0" xfId="43" applyNumberFormat="1" applyFont="1" applyFill="1" applyBorder="1" applyAlignment="1">
      <alignment vertical="center"/>
    </xf>
    <xf numFmtId="164" fontId="19" fillId="33" borderId="0" xfId="42" applyNumberFormat="1" applyFont="1" applyFill="1" applyBorder="1" applyAlignment="1">
      <alignment vertical="center"/>
    </xf>
    <xf numFmtId="0" fontId="18" fillId="34" borderId="0" xfId="0" applyFont="1" applyFill="1" applyBorder="1" applyAlignment="1">
      <alignment horizontal="left" vertical="center"/>
    </xf>
    <xf numFmtId="43" fontId="18" fillId="34" borderId="0" xfId="42" applyFont="1" applyFill="1" applyBorder="1" applyAlignment="1">
      <alignment vertical="center"/>
    </xf>
    <xf numFmtId="10" fontId="18" fillId="33" borderId="0" xfId="43" applyNumberFormat="1" applyFont="1" applyFill="1" applyBorder="1" applyAlignment="1">
      <alignment vertical="center"/>
    </xf>
    <xf numFmtId="0" fontId="21" fillId="35" borderId="12" xfId="0" applyFont="1" applyFill="1" applyBorder="1" applyAlignment="1">
      <alignment horizontal="right" vertical="center"/>
    </xf>
    <xf numFmtId="0" fontId="21" fillId="35" borderId="11" xfId="0" applyFont="1" applyFill="1" applyBorder="1" applyAlignment="1">
      <alignment horizontal="right" vertical="center"/>
    </xf>
    <xf numFmtId="0" fontId="22" fillId="37" borderId="0" xfId="0" applyFont="1" applyFill="1" applyBorder="1" applyAlignment="1">
      <alignment horizontal="left" vertical="center"/>
    </xf>
    <xf numFmtId="43" fontId="22" fillId="37" borderId="0" xfId="42" applyFont="1" applyFill="1" applyBorder="1" applyAlignment="1">
      <alignment vertical="center"/>
    </xf>
    <xf numFmtId="10" fontId="22" fillId="37" borderId="0" xfId="43" applyNumberFormat="1" applyFont="1" applyFill="1" applyBorder="1" applyAlignment="1">
      <alignment vertical="center"/>
    </xf>
    <xf numFmtId="164" fontId="22" fillId="37" borderId="0" xfId="42" applyNumberFormat="1" applyFont="1" applyFill="1" applyBorder="1" applyAlignment="1">
      <alignment vertical="center"/>
    </xf>
    <xf numFmtId="0" fontId="19" fillId="33" borderId="0" xfId="0" applyFont="1" applyFill="1" applyBorder="1" applyAlignment="1">
      <alignment horizontal="left" vertical="center"/>
    </xf>
    <xf numFmtId="0" fontId="21" fillId="35" borderId="18" xfId="0" applyFont="1" applyFill="1" applyBorder="1" applyAlignment="1">
      <alignment horizontal="right" vertical="center"/>
    </xf>
    <xf numFmtId="0" fontId="20" fillId="33" borderId="0" xfId="0" applyFont="1" applyFill="1" applyAlignment="1">
      <alignment horizontal="left" vertical="center"/>
    </xf>
    <xf numFmtId="0" fontId="19" fillId="33" borderId="0" xfId="0" applyFont="1" applyFill="1" applyAlignment="1">
      <alignment horizontal="center" vertical="center"/>
    </xf>
    <xf numFmtId="0" fontId="21" fillId="35" borderId="10" xfId="0" applyFont="1" applyFill="1" applyBorder="1" applyAlignment="1">
      <alignment horizontal="center" vertical="center"/>
    </xf>
    <xf numFmtId="0" fontId="21" fillId="36" borderId="14" xfId="0" applyFont="1" applyFill="1" applyBorder="1" applyAlignment="1">
      <alignment horizontal="center" vertical="center"/>
    </xf>
    <xf numFmtId="0" fontId="21" fillId="36" borderId="13" xfId="0" applyFont="1" applyFill="1" applyBorder="1" applyAlignment="1">
      <alignment horizontal="center" vertical="center"/>
    </xf>
    <xf numFmtId="0" fontId="21" fillId="36" borderId="15" xfId="0" applyFont="1" applyFill="1" applyBorder="1" applyAlignment="1">
      <alignment horizontal="center" vertical="center"/>
    </xf>
    <xf numFmtId="0" fontId="21" fillId="35" borderId="14" xfId="0" applyFont="1" applyFill="1" applyBorder="1" applyAlignment="1">
      <alignment horizontal="center" vertical="center"/>
    </xf>
    <xf numFmtId="0" fontId="21" fillId="35" borderId="13" xfId="0" applyFont="1" applyFill="1" applyBorder="1" applyAlignment="1">
      <alignment horizontal="center" vertical="center"/>
    </xf>
    <xf numFmtId="0" fontId="21" fillId="35" borderId="16" xfId="0" applyFont="1" applyFill="1" applyBorder="1" applyAlignment="1">
      <alignment horizontal="center" vertical="center"/>
    </xf>
    <xf numFmtId="0" fontId="21" fillId="36" borderId="17" xfId="0" applyFont="1" applyFill="1" applyBorder="1" applyAlignment="1">
      <alignment horizontal="center" vertic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Porcentaje" xfId="43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E3E0DC"/>
      <color rgb="FF47948F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104775</xdr:rowOff>
    </xdr:from>
    <xdr:to>
      <xdr:col>1</xdr:col>
      <xdr:colOff>342612</xdr:colOff>
      <xdr:row>0</xdr:row>
      <xdr:rowOff>399975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04775"/>
          <a:ext cx="2133312" cy="295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40"/>
  <sheetViews>
    <sheetView tabSelected="1" workbookViewId="0">
      <pane xSplit="1" topLeftCell="B1" activePane="topRight" state="frozen"/>
      <selection pane="topRight" activeCell="F17" sqref="F17"/>
    </sheetView>
  </sheetViews>
  <sheetFormatPr baseColWidth="10" defaultColWidth="11.42578125" defaultRowHeight="14.1" customHeight="1" x14ac:dyDescent="0.25"/>
  <cols>
    <col min="1" max="1" width="24.140625" style="1" customWidth="1"/>
    <col min="2" max="37" width="12.5703125" style="1" customWidth="1"/>
    <col min="38" max="67" width="8.5703125" style="1" customWidth="1"/>
    <col min="68" max="68" width="8.42578125" style="1" customWidth="1"/>
    <col min="69" max="73" width="8.5703125" style="1" customWidth="1"/>
    <col min="74" max="16384" width="11.42578125" style="1"/>
  </cols>
  <sheetData>
    <row r="1" spans="1:73" ht="39.950000000000003" customHeight="1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</row>
    <row r="2" spans="1:73" ht="14.1" customHeight="1" x14ac:dyDescent="0.25">
      <c r="A2" s="16" t="s">
        <v>35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</row>
    <row r="4" spans="1:73" ht="14.1" customHeight="1" x14ac:dyDescent="0.25">
      <c r="A4" s="18" t="s">
        <v>31</v>
      </c>
      <c r="B4" s="19" t="s">
        <v>34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1"/>
      <c r="T4" s="19" t="s">
        <v>36</v>
      </c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1"/>
      <c r="AL4" s="22" t="s">
        <v>37</v>
      </c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4"/>
      <c r="BD4" s="25" t="s">
        <v>32</v>
      </c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</row>
    <row r="5" spans="1:73" ht="14.1" customHeight="1" x14ac:dyDescent="0.25">
      <c r="A5" s="18"/>
      <c r="B5" s="9">
        <v>2006</v>
      </c>
      <c r="C5" s="8">
        <v>2007</v>
      </c>
      <c r="D5" s="8">
        <v>2008</v>
      </c>
      <c r="E5" s="8">
        <v>2009</v>
      </c>
      <c r="F5" s="8">
        <v>2010</v>
      </c>
      <c r="G5" s="8">
        <v>2011</v>
      </c>
      <c r="H5" s="8">
        <v>2012</v>
      </c>
      <c r="I5" s="8">
        <v>2013</v>
      </c>
      <c r="J5" s="8">
        <v>2014</v>
      </c>
      <c r="K5" s="8">
        <v>2015</v>
      </c>
      <c r="L5" s="8">
        <v>2016</v>
      </c>
      <c r="M5" s="8">
        <v>2017</v>
      </c>
      <c r="N5" s="8">
        <v>2018</v>
      </c>
      <c r="O5" s="8">
        <v>2019</v>
      </c>
      <c r="P5" s="8">
        <v>2020</v>
      </c>
      <c r="Q5" s="8">
        <v>2021</v>
      </c>
      <c r="R5" s="8">
        <v>2022</v>
      </c>
      <c r="S5" s="8">
        <v>2023</v>
      </c>
      <c r="T5" s="9">
        <v>2006</v>
      </c>
      <c r="U5" s="8">
        <v>2007</v>
      </c>
      <c r="V5" s="8">
        <v>2008</v>
      </c>
      <c r="W5" s="8">
        <v>2009</v>
      </c>
      <c r="X5" s="8">
        <v>2010</v>
      </c>
      <c r="Y5" s="8">
        <v>2011</v>
      </c>
      <c r="Z5" s="8">
        <v>2012</v>
      </c>
      <c r="AA5" s="8">
        <v>2013</v>
      </c>
      <c r="AB5" s="8">
        <v>2014</v>
      </c>
      <c r="AC5" s="8">
        <v>2015</v>
      </c>
      <c r="AD5" s="8">
        <v>2016</v>
      </c>
      <c r="AE5" s="8">
        <v>2017</v>
      </c>
      <c r="AF5" s="8">
        <v>2018</v>
      </c>
      <c r="AG5" s="8">
        <v>2019</v>
      </c>
      <c r="AH5" s="8">
        <v>2020</v>
      </c>
      <c r="AI5" s="8">
        <v>2021</v>
      </c>
      <c r="AJ5" s="8">
        <v>2022</v>
      </c>
      <c r="AK5" s="8">
        <v>2023</v>
      </c>
      <c r="AL5" s="9">
        <v>2006</v>
      </c>
      <c r="AM5" s="8">
        <v>2007</v>
      </c>
      <c r="AN5" s="8">
        <v>2008</v>
      </c>
      <c r="AO5" s="8">
        <v>2009</v>
      </c>
      <c r="AP5" s="8">
        <v>2010</v>
      </c>
      <c r="AQ5" s="8">
        <v>2011</v>
      </c>
      <c r="AR5" s="8">
        <v>2012</v>
      </c>
      <c r="AS5" s="8">
        <v>2013</v>
      </c>
      <c r="AT5" s="8">
        <v>2014</v>
      </c>
      <c r="AU5" s="8">
        <v>2015</v>
      </c>
      <c r="AV5" s="8">
        <v>2016</v>
      </c>
      <c r="AW5" s="8">
        <v>2017</v>
      </c>
      <c r="AX5" s="8">
        <v>2018</v>
      </c>
      <c r="AY5" s="8">
        <v>2019</v>
      </c>
      <c r="AZ5" s="8">
        <v>2020</v>
      </c>
      <c r="BA5" s="8">
        <v>2021</v>
      </c>
      <c r="BB5" s="8">
        <v>2022</v>
      </c>
      <c r="BC5" s="8">
        <v>2023</v>
      </c>
      <c r="BD5" s="15">
        <v>2006</v>
      </c>
      <c r="BE5" s="8">
        <v>2007</v>
      </c>
      <c r="BF5" s="8">
        <v>2008</v>
      </c>
      <c r="BG5" s="8">
        <v>2009</v>
      </c>
      <c r="BH5" s="8">
        <v>2010</v>
      </c>
      <c r="BI5" s="8">
        <v>2011</v>
      </c>
      <c r="BJ5" s="8">
        <v>2012</v>
      </c>
      <c r="BK5" s="8">
        <v>2013</v>
      </c>
      <c r="BL5" s="8">
        <v>2014</v>
      </c>
      <c r="BM5" s="8">
        <v>2015</v>
      </c>
      <c r="BN5" s="8">
        <v>2016</v>
      </c>
      <c r="BO5" s="8">
        <v>2017</v>
      </c>
      <c r="BP5" s="8">
        <v>2018</v>
      </c>
      <c r="BQ5" s="8">
        <v>2019</v>
      </c>
      <c r="BR5" s="8">
        <v>2020</v>
      </c>
      <c r="BS5" s="8">
        <v>2021</v>
      </c>
      <c r="BT5" s="8">
        <v>2022</v>
      </c>
      <c r="BU5" s="8">
        <v>2023</v>
      </c>
    </row>
    <row r="6" spans="1:73" ht="14.1" customHeight="1" x14ac:dyDescent="0.25">
      <c r="A6" s="14" t="s">
        <v>0</v>
      </c>
      <c r="B6" s="2">
        <v>48000</v>
      </c>
      <c r="C6" s="2">
        <v>47933</v>
      </c>
      <c r="D6" s="2">
        <v>48894</v>
      </c>
      <c r="E6" s="2">
        <v>49950</v>
      </c>
      <c r="F6" s="2">
        <v>49781</v>
      </c>
      <c r="G6" s="2">
        <v>50659</v>
      </c>
      <c r="H6" s="2">
        <v>52268</v>
      </c>
      <c r="I6" s="2">
        <v>51124</v>
      </c>
      <c r="J6" s="2">
        <v>51438.2</v>
      </c>
      <c r="K6" s="2">
        <v>50104.4</v>
      </c>
      <c r="L6" s="2">
        <v>50820.2</v>
      </c>
      <c r="M6" s="2">
        <v>52719.560000000005</v>
      </c>
      <c r="N6" s="2">
        <v>51954.820000000007</v>
      </c>
      <c r="O6" s="2">
        <v>54209.7</v>
      </c>
      <c r="P6" s="2">
        <v>47748.62</v>
      </c>
      <c r="Q6" s="2">
        <v>49355.87000000001</v>
      </c>
      <c r="R6" s="2">
        <v>54702.500000000007</v>
      </c>
      <c r="S6" s="2">
        <v>58251.119999999995</v>
      </c>
      <c r="T6" s="2">
        <v>155688</v>
      </c>
      <c r="U6" s="2">
        <v>156876</v>
      </c>
      <c r="V6" s="2">
        <v>161698</v>
      </c>
      <c r="W6" s="2">
        <v>145234</v>
      </c>
      <c r="X6" s="2">
        <v>153602</v>
      </c>
      <c r="Y6" s="2">
        <v>122812</v>
      </c>
      <c r="Z6" s="2">
        <v>153954</v>
      </c>
      <c r="AA6" s="2">
        <v>151138.5</v>
      </c>
      <c r="AB6" s="2">
        <v>146626.70000000001</v>
      </c>
      <c r="AC6" s="2">
        <v>144021.9</v>
      </c>
      <c r="AD6" s="2">
        <v>143654.20000000001</v>
      </c>
      <c r="AE6" s="2">
        <v>143153.06</v>
      </c>
      <c r="AF6" s="2">
        <v>145511.32</v>
      </c>
      <c r="AG6" s="2">
        <v>128199.7</v>
      </c>
      <c r="AH6" s="2">
        <v>135080.62</v>
      </c>
      <c r="AI6" s="2">
        <v>136708.37</v>
      </c>
      <c r="AJ6" s="2">
        <v>116485.49999999999</v>
      </c>
      <c r="AK6" s="2">
        <v>87316.12</v>
      </c>
      <c r="AL6" s="3">
        <f t="shared" ref="AL6:AL29" si="0">B6/T6</f>
        <v>0.30830892554339451</v>
      </c>
      <c r="AM6" s="3">
        <f t="shared" ref="AM6:AM29" si="1">C6/U6</f>
        <v>0.30554705627374484</v>
      </c>
      <c r="AN6" s="3">
        <f t="shared" ref="AN6:AN29" si="2">D6/V6</f>
        <v>0.30237850808296951</v>
      </c>
      <c r="AO6" s="3">
        <f t="shared" ref="AO6:AO29" si="3">E6/W6</f>
        <v>0.34392773042125124</v>
      </c>
      <c r="AP6" s="3">
        <f t="shared" ref="AP6:AP29" si="4">F6/X6</f>
        <v>0.32409083215062306</v>
      </c>
      <c r="AQ6" s="3">
        <f t="shared" ref="AQ6:AQ29" si="5">G6/Y6</f>
        <v>0.41249226459955052</v>
      </c>
      <c r="AR6" s="3">
        <f t="shared" ref="AR6:AR29" si="6">H6/Z6</f>
        <v>0.3395040076906089</v>
      </c>
      <c r="AS6" s="3">
        <f t="shared" ref="AS6:AS29" si="7">I6/AA6</f>
        <v>0.3382592787410223</v>
      </c>
      <c r="AT6" s="3">
        <f t="shared" ref="AT6:AT29" si="8">J6/AB6</f>
        <v>0.35081059588737928</v>
      </c>
      <c r="AU6" s="3">
        <f t="shared" ref="AU6:AU29" si="9">K6/AC6</f>
        <v>0.3478943132954086</v>
      </c>
      <c r="AV6" s="3">
        <f t="shared" ref="AV6:AV29" si="10">L6/AD6</f>
        <v>0.3537675891133012</v>
      </c>
      <c r="AW6" s="3">
        <f t="shared" ref="AW6:AW29" si="11">M6/AE6</f>
        <v>0.36827406972648719</v>
      </c>
      <c r="AX6" s="3">
        <f t="shared" ref="AX6:AX29" si="12">N6/AF6</f>
        <v>0.35705002195018232</v>
      </c>
      <c r="AY6" s="3">
        <f t="shared" ref="AY6:AY38" si="13">O6/AG6</f>
        <v>0.42285356361988363</v>
      </c>
      <c r="AZ6" s="3">
        <f t="shared" ref="AZ6:AZ38" si="14">P6/AH6</f>
        <v>0.3534823870367193</v>
      </c>
      <c r="BA6" s="3">
        <f>Q6/AI6</f>
        <v>0.36103034510615561</v>
      </c>
      <c r="BB6" s="3">
        <f>R6/AJ6</f>
        <v>0.46960780526331614</v>
      </c>
      <c r="BC6" s="3">
        <f>S6/AK6</f>
        <v>0.66712904787798633</v>
      </c>
      <c r="BD6" s="4">
        <f>_xlfn.RANK.EQ(AL6,AL$6:AL$37,0)</f>
        <v>13</v>
      </c>
      <c r="BE6" s="4">
        <f t="shared" ref="BE6:BE37" si="15">_xlfn.RANK.EQ(AM6,AM$6:AM$37,0)</f>
        <v>13</v>
      </c>
      <c r="BF6" s="4">
        <f t="shared" ref="BF6:BF37" si="16">_xlfn.RANK.EQ(AN6,AN$6:AN$37,0)</f>
        <v>13</v>
      </c>
      <c r="BG6" s="4">
        <f t="shared" ref="BG6:BG37" si="17">_xlfn.RANK.EQ(AO6,AO$6:AO$37,0)</f>
        <v>11</v>
      </c>
      <c r="BH6" s="4">
        <f t="shared" ref="BH6:BH37" si="18">_xlfn.RANK.EQ(AP6,AP$6:AP$37,0)</f>
        <v>12</v>
      </c>
      <c r="BI6" s="4">
        <f t="shared" ref="BI6:BI37" si="19">_xlfn.RANK.EQ(AQ6,AQ$6:AQ$37,0)</f>
        <v>9</v>
      </c>
      <c r="BJ6" s="4">
        <f t="shared" ref="BJ6:BJ37" si="20">_xlfn.RANK.EQ(AR6,AR$6:AR$37,0)</f>
        <v>12</v>
      </c>
      <c r="BK6" s="4">
        <f t="shared" ref="BK6:BK37" si="21">_xlfn.RANK.EQ(AS6,AS$6:AS$37,0)</f>
        <v>13</v>
      </c>
      <c r="BL6" s="4">
        <f t="shared" ref="BL6:BL37" si="22">_xlfn.RANK.EQ(AT6,AT$6:AT$37,0)</f>
        <v>12</v>
      </c>
      <c r="BM6" s="4">
        <f t="shared" ref="BM6:BM37" si="23">_xlfn.RANK.EQ(AU6,AU$6:AU$37,0)</f>
        <v>12</v>
      </c>
      <c r="BN6" s="4">
        <f t="shared" ref="BN6:BN37" si="24">_xlfn.RANK.EQ(AV6,AV$6:AV$37,0)</f>
        <v>12</v>
      </c>
      <c r="BO6" s="4">
        <f t="shared" ref="BO6:BU37" si="25">_xlfn.RANK.EQ(AW6,AW$6:AW$37,0)</f>
        <v>12</v>
      </c>
      <c r="BP6" s="4">
        <f t="shared" si="25"/>
        <v>13</v>
      </c>
      <c r="BQ6" s="4">
        <f t="shared" si="25"/>
        <v>11</v>
      </c>
      <c r="BR6" s="4">
        <f t="shared" si="25"/>
        <v>13</v>
      </c>
      <c r="BS6" s="4">
        <f t="shared" si="25"/>
        <v>12</v>
      </c>
      <c r="BT6" s="4">
        <f t="shared" si="25"/>
        <v>10</v>
      </c>
      <c r="BU6" s="4">
        <f t="shared" si="25"/>
        <v>6</v>
      </c>
    </row>
    <row r="7" spans="1:73" ht="14.1" customHeight="1" x14ac:dyDescent="0.25">
      <c r="A7" s="14" t="s">
        <v>1</v>
      </c>
      <c r="B7" s="2">
        <v>186679.25</v>
      </c>
      <c r="C7" s="2">
        <v>188958.9</v>
      </c>
      <c r="D7" s="2">
        <v>184405.05</v>
      </c>
      <c r="E7" s="2">
        <v>186648.65999999997</v>
      </c>
      <c r="F7" s="2">
        <v>187752.78</v>
      </c>
      <c r="G7" s="2">
        <v>184100.40999999997</v>
      </c>
      <c r="H7" s="2">
        <v>183413.44</v>
      </c>
      <c r="I7" s="2">
        <v>184313.66999999998</v>
      </c>
      <c r="J7" s="2">
        <v>186624.25999999998</v>
      </c>
      <c r="K7" s="2">
        <v>190115.08</v>
      </c>
      <c r="L7" s="2">
        <v>189618.40000000002</v>
      </c>
      <c r="M7" s="2">
        <v>175880.25</v>
      </c>
      <c r="N7" s="2">
        <v>164653.58000000002</v>
      </c>
      <c r="O7" s="2">
        <v>165307.22</v>
      </c>
      <c r="P7" s="2">
        <v>128077.07</v>
      </c>
      <c r="Q7" s="2">
        <v>131061.01999999999</v>
      </c>
      <c r="R7" s="2">
        <v>152458.66000000003</v>
      </c>
      <c r="S7" s="2">
        <v>153126.84999999998</v>
      </c>
      <c r="T7" s="2">
        <v>217767.25</v>
      </c>
      <c r="U7" s="2">
        <v>221293.9</v>
      </c>
      <c r="V7" s="2">
        <v>225276.05</v>
      </c>
      <c r="W7" s="2">
        <v>228135.65999999997</v>
      </c>
      <c r="X7" s="2">
        <v>233350.78</v>
      </c>
      <c r="Y7" s="2">
        <v>225138.41</v>
      </c>
      <c r="Z7" s="2">
        <v>222511.94</v>
      </c>
      <c r="AA7" s="2">
        <v>219759.64</v>
      </c>
      <c r="AB7" s="2">
        <v>206914.6</v>
      </c>
      <c r="AC7" s="2">
        <v>217823.82000000004</v>
      </c>
      <c r="AD7" s="2">
        <v>213769.96000000002</v>
      </c>
      <c r="AE7" s="2">
        <v>197644.15</v>
      </c>
      <c r="AF7" s="2">
        <v>173321.78</v>
      </c>
      <c r="AG7" s="2">
        <v>180285.88</v>
      </c>
      <c r="AH7" s="2">
        <v>142354.26</v>
      </c>
      <c r="AI7" s="2">
        <v>136509.40999999997</v>
      </c>
      <c r="AJ7" s="2">
        <v>159613.32</v>
      </c>
      <c r="AK7" s="2">
        <v>161449.29999999999</v>
      </c>
      <c r="AL7" s="3">
        <f t="shared" si="0"/>
        <v>0.85724207841169875</v>
      </c>
      <c r="AM7" s="3">
        <f t="shared" si="1"/>
        <v>0.85388209977771645</v>
      </c>
      <c r="AN7" s="3">
        <f t="shared" si="2"/>
        <v>0.81857370102148008</v>
      </c>
      <c r="AO7" s="3">
        <f t="shared" si="3"/>
        <v>0.81814767581709935</v>
      </c>
      <c r="AP7" s="3">
        <f t="shared" si="4"/>
        <v>0.80459461074010552</v>
      </c>
      <c r="AQ7" s="3">
        <f t="shared" si="5"/>
        <v>0.81772101881682457</v>
      </c>
      <c r="AR7" s="3">
        <f t="shared" si="6"/>
        <v>0.82428583382986098</v>
      </c>
      <c r="AS7" s="3">
        <f t="shared" si="7"/>
        <v>0.83870573322744779</v>
      </c>
      <c r="AT7" s="3">
        <f t="shared" si="8"/>
        <v>0.90193857755808426</v>
      </c>
      <c r="AU7" s="3">
        <f t="shared" si="9"/>
        <v>0.87279288371675767</v>
      </c>
      <c r="AV7" s="3">
        <f t="shared" si="10"/>
        <v>0.88702079562535352</v>
      </c>
      <c r="AW7" s="3">
        <f t="shared" si="11"/>
        <v>0.8898834091471971</v>
      </c>
      <c r="AX7" s="3">
        <f t="shared" si="12"/>
        <v>0.94998782034202522</v>
      </c>
      <c r="AY7" s="3">
        <f t="shared" si="13"/>
        <v>0.91691717620925162</v>
      </c>
      <c r="AZ7" s="3">
        <f t="shared" si="14"/>
        <v>0.89970661924694073</v>
      </c>
      <c r="BA7" s="3">
        <f>Q7/AI7</f>
        <v>0.96008780640103863</v>
      </c>
      <c r="BB7" s="3">
        <f>R7/AJ7</f>
        <v>0.95517504428828393</v>
      </c>
      <c r="BC7" s="3">
        <f>S7/AK7</f>
        <v>0.9484516191770419</v>
      </c>
      <c r="BD7" s="4">
        <f t="shared" ref="BD7:BD37" si="26">_xlfn.RANK.EQ(AL7,AL$6:AL$37,0)</f>
        <v>3</v>
      </c>
      <c r="BE7" s="4">
        <f t="shared" si="15"/>
        <v>3</v>
      </c>
      <c r="BF7" s="4">
        <f t="shared" si="16"/>
        <v>3</v>
      </c>
      <c r="BG7" s="4">
        <f t="shared" si="17"/>
        <v>3</v>
      </c>
      <c r="BH7" s="4">
        <f t="shared" si="18"/>
        <v>3</v>
      </c>
      <c r="BI7" s="4">
        <f t="shared" si="19"/>
        <v>3</v>
      </c>
      <c r="BJ7" s="4">
        <f t="shared" si="20"/>
        <v>3</v>
      </c>
      <c r="BK7" s="4">
        <f t="shared" si="21"/>
        <v>3</v>
      </c>
      <c r="BL7" s="4">
        <f t="shared" si="22"/>
        <v>3</v>
      </c>
      <c r="BM7" s="4">
        <f t="shared" si="23"/>
        <v>3</v>
      </c>
      <c r="BN7" s="4">
        <f t="shared" si="24"/>
        <v>3</v>
      </c>
      <c r="BO7" s="4">
        <f t="shared" si="25"/>
        <v>3</v>
      </c>
      <c r="BP7" s="4">
        <f t="shared" si="25"/>
        <v>3</v>
      </c>
      <c r="BQ7" s="4">
        <f t="shared" si="25"/>
        <v>3</v>
      </c>
      <c r="BR7" s="4">
        <f t="shared" si="25"/>
        <v>3</v>
      </c>
      <c r="BS7" s="4">
        <f t="shared" si="25"/>
        <v>2</v>
      </c>
      <c r="BT7" s="4">
        <f t="shared" si="25"/>
        <v>2</v>
      </c>
      <c r="BU7" s="4">
        <f t="shared" si="25"/>
        <v>3</v>
      </c>
    </row>
    <row r="8" spans="1:73" ht="14.1" customHeight="1" x14ac:dyDescent="0.25">
      <c r="A8" s="14" t="s">
        <v>2</v>
      </c>
      <c r="B8" s="2">
        <v>37257.050000000003</v>
      </c>
      <c r="C8" s="2">
        <v>34643.550000000003</v>
      </c>
      <c r="D8" s="2">
        <v>36808.5</v>
      </c>
      <c r="E8" s="2">
        <v>36826.939999999995</v>
      </c>
      <c r="F8" s="2">
        <v>36441.550000000003</v>
      </c>
      <c r="G8" s="2">
        <v>40711.23000000001</v>
      </c>
      <c r="H8" s="2">
        <v>39572.210000000014</v>
      </c>
      <c r="I8" s="2">
        <v>43115.95</v>
      </c>
      <c r="J8" s="2">
        <v>45527.839999999997</v>
      </c>
      <c r="K8" s="2">
        <v>42964.249999999993</v>
      </c>
      <c r="L8" s="2">
        <v>42123.82</v>
      </c>
      <c r="M8" s="2">
        <v>40746.869999999995</v>
      </c>
      <c r="N8" s="2">
        <v>37924.500000000015</v>
      </c>
      <c r="O8" s="2">
        <v>40884.1</v>
      </c>
      <c r="P8" s="2">
        <v>36128.200000000012</v>
      </c>
      <c r="Q8" s="2">
        <v>38230.099999999991</v>
      </c>
      <c r="R8" s="2">
        <v>42102.750000000007</v>
      </c>
      <c r="S8" s="2">
        <v>41894.850000000013</v>
      </c>
      <c r="T8" s="2">
        <v>37257.050000000003</v>
      </c>
      <c r="U8" s="2">
        <v>34643.550000000003</v>
      </c>
      <c r="V8" s="2">
        <v>36808.5</v>
      </c>
      <c r="W8" s="2">
        <v>37174.939999999995</v>
      </c>
      <c r="X8" s="2">
        <v>36441.550000000003</v>
      </c>
      <c r="Y8" s="2">
        <v>40711.23000000001</v>
      </c>
      <c r="Z8" s="2">
        <v>39572.210000000014</v>
      </c>
      <c r="AA8" s="2">
        <v>43115.950000000004</v>
      </c>
      <c r="AB8" s="2">
        <v>45527.840000000004</v>
      </c>
      <c r="AC8" s="2">
        <v>42964.25</v>
      </c>
      <c r="AD8" s="2">
        <v>42123.820000000014</v>
      </c>
      <c r="AE8" s="2">
        <v>40746.870000000017</v>
      </c>
      <c r="AF8" s="2">
        <v>37924.500000000015</v>
      </c>
      <c r="AG8" s="2">
        <v>40884.1</v>
      </c>
      <c r="AH8" s="2">
        <v>36128.200000000012</v>
      </c>
      <c r="AI8" s="2">
        <v>38230.099999999991</v>
      </c>
      <c r="AJ8" s="2">
        <v>42102.750000000007</v>
      </c>
      <c r="AK8" s="2">
        <v>41894.850000000013</v>
      </c>
      <c r="AL8" s="3">
        <f t="shared" si="0"/>
        <v>1</v>
      </c>
      <c r="AM8" s="3">
        <f t="shared" si="1"/>
        <v>1</v>
      </c>
      <c r="AN8" s="3">
        <f t="shared" si="2"/>
        <v>1</v>
      </c>
      <c r="AO8" s="3">
        <f t="shared" si="3"/>
        <v>0.99063885509969885</v>
      </c>
      <c r="AP8" s="3">
        <f t="shared" si="4"/>
        <v>1</v>
      </c>
      <c r="AQ8" s="3">
        <f t="shared" si="5"/>
        <v>1</v>
      </c>
      <c r="AR8" s="3">
        <f t="shared" si="6"/>
        <v>1</v>
      </c>
      <c r="AS8" s="3">
        <f t="shared" si="7"/>
        <v>0.99999999999999978</v>
      </c>
      <c r="AT8" s="3">
        <f t="shared" si="8"/>
        <v>0.99999999999999989</v>
      </c>
      <c r="AU8" s="3">
        <f t="shared" si="9"/>
        <v>0.99999999999999978</v>
      </c>
      <c r="AV8" s="3">
        <f t="shared" si="10"/>
        <v>0.99999999999999967</v>
      </c>
      <c r="AW8" s="3">
        <f t="shared" si="11"/>
        <v>0.99999999999999944</v>
      </c>
      <c r="AX8" s="3">
        <f t="shared" si="12"/>
        <v>1</v>
      </c>
      <c r="AY8" s="3">
        <f t="shared" si="13"/>
        <v>1</v>
      </c>
      <c r="AZ8" s="3">
        <f t="shared" si="14"/>
        <v>1</v>
      </c>
      <c r="BA8" s="3">
        <f>Q8/AI8</f>
        <v>1</v>
      </c>
      <c r="BB8" s="3">
        <f>R8/AJ8</f>
        <v>1</v>
      </c>
      <c r="BC8" s="3">
        <f>S8/AK8</f>
        <v>1</v>
      </c>
      <c r="BD8" s="4">
        <f t="shared" si="26"/>
        <v>1</v>
      </c>
      <c r="BE8" s="4">
        <f t="shared" si="15"/>
        <v>1</v>
      </c>
      <c r="BF8" s="4">
        <f t="shared" si="16"/>
        <v>1</v>
      </c>
      <c r="BG8" s="4">
        <f t="shared" si="17"/>
        <v>1</v>
      </c>
      <c r="BH8" s="4">
        <f t="shared" si="18"/>
        <v>1</v>
      </c>
      <c r="BI8" s="4">
        <f t="shared" si="19"/>
        <v>1</v>
      </c>
      <c r="BJ8" s="4">
        <f t="shared" si="20"/>
        <v>1</v>
      </c>
      <c r="BK8" s="4">
        <f t="shared" si="21"/>
        <v>1</v>
      </c>
      <c r="BL8" s="4">
        <f t="shared" si="22"/>
        <v>1</v>
      </c>
      <c r="BM8" s="4">
        <f t="shared" si="23"/>
        <v>1</v>
      </c>
      <c r="BN8" s="4">
        <f t="shared" si="24"/>
        <v>1</v>
      </c>
      <c r="BO8" s="4">
        <f t="shared" si="25"/>
        <v>1</v>
      </c>
      <c r="BP8" s="4">
        <f t="shared" si="25"/>
        <v>1</v>
      </c>
      <c r="BQ8" s="4">
        <f t="shared" si="25"/>
        <v>1</v>
      </c>
      <c r="BR8" s="4">
        <f t="shared" si="25"/>
        <v>1</v>
      </c>
      <c r="BS8" s="4">
        <f t="shared" si="25"/>
        <v>1</v>
      </c>
      <c r="BT8" s="4">
        <f t="shared" si="25"/>
        <v>1</v>
      </c>
      <c r="BU8" s="4">
        <f t="shared" si="25"/>
        <v>1</v>
      </c>
    </row>
    <row r="9" spans="1:73" ht="14.1" customHeight="1" x14ac:dyDescent="0.25">
      <c r="A9" s="14" t="s">
        <v>3</v>
      </c>
      <c r="B9" s="2">
        <v>18548.45</v>
      </c>
      <c r="C9" s="2">
        <v>18744.45</v>
      </c>
      <c r="D9" s="2">
        <v>16181.5</v>
      </c>
      <c r="E9" s="2">
        <v>16850.400000000001</v>
      </c>
      <c r="F9" s="2">
        <v>21618.78</v>
      </c>
      <c r="G9" s="2">
        <v>18515.900000000001</v>
      </c>
      <c r="H9" s="2">
        <v>15973.95</v>
      </c>
      <c r="I9" s="2">
        <v>19077.41</v>
      </c>
      <c r="J9" s="2">
        <v>20044.62</v>
      </c>
      <c r="K9" s="2">
        <v>29114.6</v>
      </c>
      <c r="L9" s="2">
        <v>38848.800000000003</v>
      </c>
      <c r="M9" s="2">
        <v>42989.7</v>
      </c>
      <c r="N9" s="2">
        <v>46891.8</v>
      </c>
      <c r="O9" s="2">
        <v>42763.7</v>
      </c>
      <c r="P9" s="2">
        <v>27382</v>
      </c>
      <c r="Q9" s="2">
        <v>26221.1</v>
      </c>
      <c r="R9" s="2">
        <v>40384.86</v>
      </c>
      <c r="S9" s="2">
        <v>41391.86</v>
      </c>
      <c r="T9" s="2">
        <v>217675.2</v>
      </c>
      <c r="U9" s="2">
        <v>228094.79</v>
      </c>
      <c r="V9" s="2">
        <v>232970.31</v>
      </c>
      <c r="W9" s="2">
        <v>234165.14999999997</v>
      </c>
      <c r="X9" s="2">
        <v>236895.25</v>
      </c>
      <c r="Y9" s="2">
        <v>235905.62</v>
      </c>
      <c r="Z9" s="2">
        <v>234003.75999999998</v>
      </c>
      <c r="AA9" s="2">
        <v>275968.44000000006</v>
      </c>
      <c r="AB9" s="2">
        <v>301271.56</v>
      </c>
      <c r="AC9" s="2">
        <v>314812.03000000003</v>
      </c>
      <c r="AD9" s="2">
        <v>335041.05</v>
      </c>
      <c r="AE9" s="2">
        <v>349425.2</v>
      </c>
      <c r="AF9" s="2">
        <v>357582.5</v>
      </c>
      <c r="AG9" s="2">
        <v>340210.5</v>
      </c>
      <c r="AH9" s="2">
        <v>311325.2</v>
      </c>
      <c r="AI9" s="2">
        <v>303672.5</v>
      </c>
      <c r="AJ9" s="2">
        <v>334905.29000000004</v>
      </c>
      <c r="AK9" s="2">
        <v>343294.09</v>
      </c>
      <c r="AL9" s="3">
        <f t="shared" si="0"/>
        <v>8.5211590479760665E-2</v>
      </c>
      <c r="AM9" s="3">
        <f t="shared" si="1"/>
        <v>8.2178334717772375E-2</v>
      </c>
      <c r="AN9" s="3">
        <f t="shared" si="2"/>
        <v>6.9457348449250889E-2</v>
      </c>
      <c r="AO9" s="3">
        <f t="shared" si="3"/>
        <v>7.1959469630728592E-2</v>
      </c>
      <c r="AP9" s="3">
        <f t="shared" si="4"/>
        <v>9.1258815869039153E-2</v>
      </c>
      <c r="AQ9" s="3">
        <f t="shared" si="5"/>
        <v>7.8488592175124952E-2</v>
      </c>
      <c r="AR9" s="3">
        <f t="shared" si="6"/>
        <v>6.826364670379656E-2</v>
      </c>
      <c r="AS9" s="3">
        <f t="shared" si="7"/>
        <v>6.9128955470415365E-2</v>
      </c>
      <c r="AT9" s="3">
        <f t="shared" si="8"/>
        <v>6.653339598334472E-2</v>
      </c>
      <c r="AU9" s="3">
        <f t="shared" si="9"/>
        <v>9.2482488677449834E-2</v>
      </c>
      <c r="AV9" s="3">
        <f t="shared" si="10"/>
        <v>0.11595235867366105</v>
      </c>
      <c r="AW9" s="3">
        <f t="shared" si="11"/>
        <v>0.12302976431007265</v>
      </c>
      <c r="AX9" s="3">
        <f t="shared" si="12"/>
        <v>0.13113561206155225</v>
      </c>
      <c r="AY9" s="3">
        <f t="shared" si="13"/>
        <v>0.12569776652983961</v>
      </c>
      <c r="AZ9" s="3">
        <f t="shared" si="14"/>
        <v>8.7953047167399226E-2</v>
      </c>
      <c r="BA9" s="3">
        <f>Q9/AI9</f>
        <v>8.6346639883427043E-2</v>
      </c>
      <c r="BB9" s="3">
        <f>R9/AJ9</f>
        <v>0.12058591251275845</v>
      </c>
      <c r="BC9" s="3">
        <f>S9/AK9</f>
        <v>0.12057259709888975</v>
      </c>
      <c r="BD9" s="4">
        <f t="shared" si="26"/>
        <v>26</v>
      </c>
      <c r="BE9" s="4">
        <f t="shared" si="15"/>
        <v>26</v>
      </c>
      <c r="BF9" s="4">
        <f t="shared" si="16"/>
        <v>27</v>
      </c>
      <c r="BG9" s="4">
        <f t="shared" si="17"/>
        <v>26</v>
      </c>
      <c r="BH9" s="4">
        <f t="shared" si="18"/>
        <v>26</v>
      </c>
      <c r="BI9" s="4">
        <f t="shared" si="19"/>
        <v>26</v>
      </c>
      <c r="BJ9" s="4">
        <f t="shared" si="20"/>
        <v>28</v>
      </c>
      <c r="BK9" s="4">
        <f t="shared" si="21"/>
        <v>28</v>
      </c>
      <c r="BL9" s="4">
        <f t="shared" si="22"/>
        <v>29</v>
      </c>
      <c r="BM9" s="4">
        <f t="shared" si="23"/>
        <v>26</v>
      </c>
      <c r="BN9" s="4">
        <f t="shared" si="24"/>
        <v>26</v>
      </c>
      <c r="BO9" s="4">
        <f t="shared" si="25"/>
        <v>26</v>
      </c>
      <c r="BP9" s="4">
        <f t="shared" si="25"/>
        <v>24</v>
      </c>
      <c r="BQ9" s="4">
        <f t="shared" si="25"/>
        <v>25</v>
      </c>
      <c r="BR9" s="4">
        <f t="shared" si="25"/>
        <v>28</v>
      </c>
      <c r="BS9" s="4">
        <f t="shared" si="25"/>
        <v>28</v>
      </c>
      <c r="BT9" s="4">
        <f t="shared" si="25"/>
        <v>25</v>
      </c>
      <c r="BU9" s="4">
        <f t="shared" si="25"/>
        <v>25</v>
      </c>
    </row>
    <row r="10" spans="1:73" ht="14.1" customHeight="1" x14ac:dyDescent="0.25">
      <c r="A10" s="14" t="s">
        <v>9</v>
      </c>
      <c r="B10" s="2">
        <v>51775.39</v>
      </c>
      <c r="C10" s="2">
        <v>53104.72</v>
      </c>
      <c r="D10" s="2">
        <v>49456.770000000004</v>
      </c>
      <c r="E10" s="2">
        <v>48220.21</v>
      </c>
      <c r="F10" s="2">
        <v>47791.140000000007</v>
      </c>
      <c r="G10" s="2">
        <v>50705.9</v>
      </c>
      <c r="H10" s="2">
        <v>56141.090000000004</v>
      </c>
      <c r="I10" s="2">
        <v>54790.99</v>
      </c>
      <c r="J10" s="2">
        <v>48417.82</v>
      </c>
      <c r="K10" s="2">
        <v>56404.12</v>
      </c>
      <c r="L10" s="2">
        <v>54609.640000000007</v>
      </c>
      <c r="M10" s="2">
        <v>54837.35</v>
      </c>
      <c r="N10" s="2">
        <v>158197.50000000003</v>
      </c>
      <c r="O10" s="2">
        <v>57051.26</v>
      </c>
      <c r="P10" s="2">
        <v>53815.040000000001</v>
      </c>
      <c r="Q10" s="2">
        <v>52431.799999999996</v>
      </c>
      <c r="R10" s="2">
        <v>55510.80999999999</v>
      </c>
      <c r="S10" s="2">
        <v>56178.459999999992</v>
      </c>
      <c r="T10" s="2">
        <v>1539996.5199999998</v>
      </c>
      <c r="U10" s="2">
        <v>1375871.2199999995</v>
      </c>
      <c r="V10" s="2">
        <v>1406840.94</v>
      </c>
      <c r="W10" s="2">
        <v>1404119.2299999993</v>
      </c>
      <c r="X10" s="2">
        <v>1414516.78</v>
      </c>
      <c r="Y10" s="2">
        <v>1449954.3399999994</v>
      </c>
      <c r="Z10" s="2">
        <v>1442372.19</v>
      </c>
      <c r="AA10" s="2">
        <v>1443526.7800000005</v>
      </c>
      <c r="AB10" s="2">
        <v>1433126.6300000004</v>
      </c>
      <c r="AC10" s="2">
        <v>1445690.4800000004</v>
      </c>
      <c r="AD10" s="2">
        <v>1422215.7599999993</v>
      </c>
      <c r="AE10" s="2">
        <v>1396698.14</v>
      </c>
      <c r="AF10" s="2">
        <v>270555.42999999993</v>
      </c>
      <c r="AG10" s="2">
        <v>1360320.39</v>
      </c>
      <c r="AH10" s="2">
        <v>1233237.7100000007</v>
      </c>
      <c r="AI10" s="2">
        <v>1230660.4100000011</v>
      </c>
      <c r="AJ10" s="2">
        <v>1368894.7300000016</v>
      </c>
      <c r="AK10" s="2">
        <v>1357044.7900000007</v>
      </c>
      <c r="AL10" s="3">
        <f t="shared" si="0"/>
        <v>3.3620459090388077E-2</v>
      </c>
      <c r="AM10" s="3">
        <f t="shared" si="1"/>
        <v>3.8597158824210324E-2</v>
      </c>
      <c r="AN10" s="3">
        <f t="shared" si="2"/>
        <v>3.5154485907980475E-2</v>
      </c>
      <c r="AO10" s="3">
        <f t="shared" si="3"/>
        <v>3.4341962541172534E-2</v>
      </c>
      <c r="AP10" s="3">
        <f t="shared" si="4"/>
        <v>3.3786195169773811E-2</v>
      </c>
      <c r="AQ10" s="3">
        <f t="shared" si="5"/>
        <v>3.4970687421784621E-2</v>
      </c>
      <c r="AR10" s="3">
        <f t="shared" si="6"/>
        <v>3.8922748503629985E-2</v>
      </c>
      <c r="AS10" s="3">
        <f t="shared" si="7"/>
        <v>3.7956337741098217E-2</v>
      </c>
      <c r="AT10" s="3">
        <f t="shared" si="8"/>
        <v>3.37847465719062E-2</v>
      </c>
      <c r="AU10" s="3">
        <f t="shared" si="9"/>
        <v>3.9015349952363235E-2</v>
      </c>
      <c r="AV10" s="3">
        <f t="shared" si="10"/>
        <v>3.8397577593993218E-2</v>
      </c>
      <c r="AW10" s="3">
        <f t="shared" si="11"/>
        <v>3.9262134336342715E-2</v>
      </c>
      <c r="AX10" s="3">
        <f t="shared" si="12"/>
        <v>0.5847138237070314</v>
      </c>
      <c r="AY10" s="3">
        <f t="shared" si="13"/>
        <v>4.1939575720099299E-2</v>
      </c>
      <c r="AZ10" s="3">
        <f t="shared" si="14"/>
        <v>4.363719951443909E-2</v>
      </c>
      <c r="BA10" s="3">
        <f>Q10/AI10</f>
        <v>4.2604604465987454E-2</v>
      </c>
      <c r="BB10" s="3">
        <f>R10/AJ10</f>
        <v>4.0551555049086883E-2</v>
      </c>
      <c r="BC10" s="3">
        <f>S10/AK10</f>
        <v>4.1397646130751482E-2</v>
      </c>
      <c r="BD10" s="4">
        <f t="shared" si="26"/>
        <v>31</v>
      </c>
      <c r="BE10" s="4">
        <f t="shared" si="15"/>
        <v>30</v>
      </c>
      <c r="BF10" s="4">
        <f t="shared" si="16"/>
        <v>31</v>
      </c>
      <c r="BG10" s="4">
        <f t="shared" si="17"/>
        <v>31</v>
      </c>
      <c r="BH10" s="4">
        <f t="shared" si="18"/>
        <v>31</v>
      </c>
      <c r="BI10" s="4">
        <f t="shared" si="19"/>
        <v>31</v>
      </c>
      <c r="BJ10" s="4">
        <f t="shared" si="20"/>
        <v>31</v>
      </c>
      <c r="BK10" s="4">
        <f t="shared" si="21"/>
        <v>31</v>
      </c>
      <c r="BL10" s="4">
        <f t="shared" si="22"/>
        <v>31</v>
      </c>
      <c r="BM10" s="4">
        <f t="shared" si="23"/>
        <v>31</v>
      </c>
      <c r="BN10" s="4">
        <f t="shared" si="24"/>
        <v>31</v>
      </c>
      <c r="BO10" s="4">
        <f t="shared" si="25"/>
        <v>31</v>
      </c>
      <c r="BP10" s="4">
        <f t="shared" si="25"/>
        <v>5</v>
      </c>
      <c r="BQ10" s="4">
        <f t="shared" si="25"/>
        <v>31</v>
      </c>
      <c r="BR10" s="4">
        <f t="shared" si="25"/>
        <v>31</v>
      </c>
      <c r="BS10" s="4">
        <f t="shared" si="25"/>
        <v>31</v>
      </c>
      <c r="BT10" s="4">
        <f t="shared" si="25"/>
        <v>31</v>
      </c>
      <c r="BU10" s="4">
        <f t="shared" si="25"/>
        <v>31</v>
      </c>
    </row>
    <row r="11" spans="1:73" ht="14.1" customHeight="1" x14ac:dyDescent="0.25">
      <c r="A11" s="14" t="s">
        <v>10</v>
      </c>
      <c r="B11" s="2">
        <v>408314.81999999989</v>
      </c>
      <c r="C11" s="2">
        <v>420449.96</v>
      </c>
      <c r="D11" s="2">
        <v>452755.48000000004</v>
      </c>
      <c r="E11" s="2">
        <v>473538.58999999979</v>
      </c>
      <c r="F11" s="2">
        <v>491069.92999999988</v>
      </c>
      <c r="G11" s="2">
        <v>524819.03000000026</v>
      </c>
      <c r="H11" s="2">
        <v>517325.5199999999</v>
      </c>
      <c r="I11" s="2">
        <v>519699.60000000003</v>
      </c>
      <c r="J11" s="2">
        <v>538540.53</v>
      </c>
      <c r="K11" s="2">
        <v>550185.92999999993</v>
      </c>
      <c r="L11" s="2">
        <v>532150.93000000017</v>
      </c>
      <c r="M11" s="2">
        <v>559030.05000000005</v>
      </c>
      <c r="N11" s="2">
        <v>71484.53</v>
      </c>
      <c r="O11" s="2">
        <v>587817.56000000006</v>
      </c>
      <c r="P11" s="2">
        <v>544876.82000000007</v>
      </c>
      <c r="Q11" s="2">
        <v>567753.39</v>
      </c>
      <c r="R11" s="2">
        <v>628286.62999999989</v>
      </c>
      <c r="S11" s="2">
        <v>673904.97999999986</v>
      </c>
      <c r="T11" s="2">
        <v>990218.61000000034</v>
      </c>
      <c r="U11" s="2">
        <v>1033924.0400000002</v>
      </c>
      <c r="V11" s="2">
        <v>1034586.0099999997</v>
      </c>
      <c r="W11" s="2">
        <v>1051299.4100000004</v>
      </c>
      <c r="X11" s="2">
        <v>1109899.4100000013</v>
      </c>
      <c r="Y11" s="2">
        <v>1031679.4999999998</v>
      </c>
      <c r="Z11" s="2">
        <v>1094820.1500000004</v>
      </c>
      <c r="AA11" s="2">
        <v>1072400.8699999999</v>
      </c>
      <c r="AB11" s="2">
        <v>1110946.3300000003</v>
      </c>
      <c r="AC11" s="2">
        <v>1101134.7699999993</v>
      </c>
      <c r="AD11" s="2">
        <v>1051800.0699999996</v>
      </c>
      <c r="AE11" s="2">
        <v>1021494.0600000003</v>
      </c>
      <c r="AF11" s="2">
        <v>158960.83999999997</v>
      </c>
      <c r="AG11" s="2">
        <v>1035725.91</v>
      </c>
      <c r="AH11" s="2">
        <v>1006704.0000000001</v>
      </c>
      <c r="AI11" s="2">
        <v>985682.9</v>
      </c>
      <c r="AJ11" s="2">
        <v>1032190.6800000004</v>
      </c>
      <c r="AK11" s="2">
        <v>989227.34999999986</v>
      </c>
      <c r="AL11" s="3">
        <f t="shared" si="0"/>
        <v>0.41234815815065295</v>
      </c>
      <c r="AM11" s="3">
        <f t="shared" si="1"/>
        <v>0.40665459331035569</v>
      </c>
      <c r="AN11" s="3">
        <f t="shared" si="2"/>
        <v>0.43761995196513453</v>
      </c>
      <c r="AO11" s="3">
        <f t="shared" si="3"/>
        <v>0.45043170907895747</v>
      </c>
      <c r="AP11" s="3">
        <f t="shared" si="4"/>
        <v>0.44244543746536391</v>
      </c>
      <c r="AQ11" s="3">
        <f t="shared" si="5"/>
        <v>0.50870355570698111</v>
      </c>
      <c r="AR11" s="3">
        <f t="shared" si="6"/>
        <v>0.47252100721748658</v>
      </c>
      <c r="AS11" s="3">
        <f t="shared" si="7"/>
        <v>0.484613183874049</v>
      </c>
      <c r="AT11" s="3">
        <f t="shared" si="8"/>
        <v>0.48475836812026724</v>
      </c>
      <c r="AU11" s="3">
        <f t="shared" si="9"/>
        <v>0.49965358009719396</v>
      </c>
      <c r="AV11" s="3">
        <f t="shared" si="10"/>
        <v>0.50594304486022745</v>
      </c>
      <c r="AW11" s="3">
        <f t="shared" si="11"/>
        <v>0.54726705899787598</v>
      </c>
      <c r="AX11" s="3">
        <f t="shared" si="12"/>
        <v>0.44969899504808863</v>
      </c>
      <c r="AY11" s="3">
        <f t="shared" si="13"/>
        <v>0.56754161919150992</v>
      </c>
      <c r="AZ11" s="3">
        <f t="shared" si="14"/>
        <v>0.54124829145409181</v>
      </c>
      <c r="BA11" s="3">
        <f>Q11/AI11</f>
        <v>0.57600004017519224</v>
      </c>
      <c r="BB11" s="3">
        <f>R11/AJ11</f>
        <v>0.60869240749199527</v>
      </c>
      <c r="BC11" s="3">
        <f>S11/AK11</f>
        <v>0.68124378081540093</v>
      </c>
      <c r="BD11" s="4">
        <f t="shared" si="26"/>
        <v>8</v>
      </c>
      <c r="BE11" s="4">
        <f t="shared" si="15"/>
        <v>8</v>
      </c>
      <c r="BF11" s="4">
        <f t="shared" si="16"/>
        <v>8</v>
      </c>
      <c r="BG11" s="4">
        <f t="shared" si="17"/>
        <v>7</v>
      </c>
      <c r="BH11" s="4">
        <f t="shared" si="18"/>
        <v>7</v>
      </c>
      <c r="BI11" s="4">
        <f t="shared" si="19"/>
        <v>6</v>
      </c>
      <c r="BJ11" s="4">
        <f t="shared" si="20"/>
        <v>7</v>
      </c>
      <c r="BK11" s="4">
        <f t="shared" si="21"/>
        <v>6</v>
      </c>
      <c r="BL11" s="4">
        <f t="shared" si="22"/>
        <v>6</v>
      </c>
      <c r="BM11" s="4">
        <f t="shared" si="23"/>
        <v>6</v>
      </c>
      <c r="BN11" s="4">
        <f t="shared" si="24"/>
        <v>6</v>
      </c>
      <c r="BO11" s="4">
        <f t="shared" si="25"/>
        <v>6</v>
      </c>
      <c r="BP11" s="4">
        <f t="shared" si="25"/>
        <v>8</v>
      </c>
      <c r="BQ11" s="4">
        <f t="shared" si="25"/>
        <v>6</v>
      </c>
      <c r="BR11" s="4">
        <f t="shared" si="25"/>
        <v>7</v>
      </c>
      <c r="BS11" s="4">
        <f t="shared" si="25"/>
        <v>7</v>
      </c>
      <c r="BT11" s="4">
        <f t="shared" si="25"/>
        <v>6</v>
      </c>
      <c r="BU11" s="4">
        <f t="shared" si="25"/>
        <v>5</v>
      </c>
    </row>
    <row r="12" spans="1:73" ht="14.1" customHeight="1" x14ac:dyDescent="0.25">
      <c r="A12" s="14" t="s">
        <v>39</v>
      </c>
      <c r="B12" s="2">
        <v>2709.64</v>
      </c>
      <c r="C12" s="2">
        <v>2623.14</v>
      </c>
      <c r="D12" s="2">
        <v>2607.4599999999996</v>
      </c>
      <c r="E12" s="2">
        <v>2673.0499999999997</v>
      </c>
      <c r="F12" s="2">
        <v>2747.25</v>
      </c>
      <c r="G12" s="2">
        <v>2521.5</v>
      </c>
      <c r="H12" s="2">
        <v>2207.2499999999995</v>
      </c>
      <c r="I12" s="2">
        <v>1957.6600000000003</v>
      </c>
      <c r="J12" s="2">
        <v>2086.4000000000005</v>
      </c>
      <c r="K12" s="2">
        <v>2000.4100000000008</v>
      </c>
      <c r="L12" s="2">
        <v>2019.1999999999991</v>
      </c>
      <c r="M12" s="2">
        <v>2104.2899999999995</v>
      </c>
      <c r="N12" s="2">
        <v>56780.619999999988</v>
      </c>
      <c r="O12" s="2">
        <v>1326.76</v>
      </c>
      <c r="P12" s="2">
        <v>824.48</v>
      </c>
      <c r="Q12" s="2">
        <v>790.85</v>
      </c>
      <c r="R12" s="2">
        <v>1275.45</v>
      </c>
      <c r="S12" s="2">
        <v>1244.55</v>
      </c>
      <c r="T12" s="2">
        <v>24356.079999999998</v>
      </c>
      <c r="U12" s="2">
        <v>24090.44000000001</v>
      </c>
      <c r="V12" s="2">
        <v>23541.06</v>
      </c>
      <c r="W12" s="2">
        <v>22681.550000000003</v>
      </c>
      <c r="X12" s="2">
        <v>22878.270000000004</v>
      </c>
      <c r="Y12" s="2">
        <v>21127.300000000003</v>
      </c>
      <c r="Z12" s="2">
        <v>19340.250000000004</v>
      </c>
      <c r="AA12" s="2">
        <v>18839.350000000009</v>
      </c>
      <c r="AB12" s="2">
        <v>17607.73000000001</v>
      </c>
      <c r="AC12" s="2">
        <v>17547.249999999996</v>
      </c>
      <c r="AD12" s="2">
        <v>17224.419999999991</v>
      </c>
      <c r="AE12" s="2">
        <v>17013.37</v>
      </c>
      <c r="AF12" s="2">
        <v>1333509.5400000003</v>
      </c>
      <c r="AG12" s="2">
        <v>15693.38</v>
      </c>
      <c r="AH12" s="2">
        <v>14420.409999999994</v>
      </c>
      <c r="AI12" s="2">
        <v>14330.42</v>
      </c>
      <c r="AJ12" s="2">
        <v>15184.730000000007</v>
      </c>
      <c r="AK12" s="2">
        <v>14875.999999999998</v>
      </c>
      <c r="AL12" s="3">
        <f t="shared" si="0"/>
        <v>0.11125107160101297</v>
      </c>
      <c r="AM12" s="3">
        <f t="shared" si="1"/>
        <v>0.10888717682200902</v>
      </c>
      <c r="AN12" s="3">
        <f t="shared" si="2"/>
        <v>0.11076221716439275</v>
      </c>
      <c r="AO12" s="3">
        <f t="shared" si="3"/>
        <v>0.11785129323172355</v>
      </c>
      <c r="AP12" s="3">
        <f t="shared" si="4"/>
        <v>0.1200811949504923</v>
      </c>
      <c r="AQ12" s="3">
        <f t="shared" si="5"/>
        <v>0.11934795264894235</v>
      </c>
      <c r="AR12" s="3">
        <f t="shared" si="6"/>
        <v>0.11412727343234959</v>
      </c>
      <c r="AS12" s="3">
        <f t="shared" si="7"/>
        <v>0.10391335157529316</v>
      </c>
      <c r="AT12" s="3">
        <f t="shared" si="8"/>
        <v>0.11849341170042926</v>
      </c>
      <c r="AU12" s="3">
        <f t="shared" si="9"/>
        <v>0.11400133924119171</v>
      </c>
      <c r="AV12" s="3">
        <f t="shared" si="10"/>
        <v>0.11722891104606135</v>
      </c>
      <c r="AW12" s="3">
        <f t="shared" si="11"/>
        <v>0.12368449049188959</v>
      </c>
      <c r="AX12" s="3">
        <f t="shared" si="12"/>
        <v>4.2579837861527393E-2</v>
      </c>
      <c r="AY12" s="3">
        <f t="shared" si="13"/>
        <v>8.4542654291172456E-2</v>
      </c>
      <c r="AZ12" s="3">
        <f t="shared" si="14"/>
        <v>5.7174518616322306E-2</v>
      </c>
      <c r="BA12" s="3">
        <f>Q12/AI12</f>
        <v>5.5186798432983825E-2</v>
      </c>
      <c r="BB12" s="3">
        <f>R12/AJ12</f>
        <v>8.3995566598813381E-2</v>
      </c>
      <c r="BC12" s="3">
        <f>S12/AK12</f>
        <v>8.3661602581339076E-2</v>
      </c>
      <c r="BD12" s="4">
        <f t="shared" si="26"/>
        <v>24</v>
      </c>
      <c r="BE12" s="4">
        <f t="shared" si="15"/>
        <v>24</v>
      </c>
      <c r="BF12" s="4">
        <f t="shared" si="16"/>
        <v>24</v>
      </c>
      <c r="BG12" s="4">
        <f t="shared" si="17"/>
        <v>23</v>
      </c>
      <c r="BH12" s="4">
        <f t="shared" si="18"/>
        <v>23</v>
      </c>
      <c r="BI12" s="4">
        <f t="shared" si="19"/>
        <v>23</v>
      </c>
      <c r="BJ12" s="4">
        <f t="shared" si="20"/>
        <v>23</v>
      </c>
      <c r="BK12" s="4">
        <f t="shared" si="21"/>
        <v>25</v>
      </c>
      <c r="BL12" s="4">
        <f t="shared" si="22"/>
        <v>24</v>
      </c>
      <c r="BM12" s="4">
        <f t="shared" si="23"/>
        <v>24</v>
      </c>
      <c r="BN12" s="4">
        <f t="shared" si="24"/>
        <v>25</v>
      </c>
      <c r="BO12" s="4">
        <f t="shared" si="25"/>
        <v>25</v>
      </c>
      <c r="BP12" s="4">
        <f t="shared" si="25"/>
        <v>31</v>
      </c>
      <c r="BQ12" s="4">
        <f t="shared" si="25"/>
        <v>29</v>
      </c>
      <c r="BR12" s="4">
        <f t="shared" si="25"/>
        <v>30</v>
      </c>
      <c r="BS12" s="4">
        <f t="shared" si="25"/>
        <v>30</v>
      </c>
      <c r="BT12" s="4">
        <f t="shared" si="25"/>
        <v>29</v>
      </c>
      <c r="BU12" s="4">
        <f t="shared" si="25"/>
        <v>29</v>
      </c>
    </row>
    <row r="13" spans="1:73" ht="14.1" customHeight="1" x14ac:dyDescent="0.25">
      <c r="A13" s="14" t="s">
        <v>4</v>
      </c>
      <c r="B13" s="2">
        <v>138293.62</v>
      </c>
      <c r="C13" s="2">
        <v>152637.62000000002</v>
      </c>
      <c r="D13" s="2">
        <v>144824.31</v>
      </c>
      <c r="E13" s="2">
        <v>154812.16</v>
      </c>
      <c r="F13" s="2">
        <v>164387.91999999998</v>
      </c>
      <c r="G13" s="2">
        <v>160151.51</v>
      </c>
      <c r="H13" s="2">
        <v>160759.29</v>
      </c>
      <c r="I13" s="2">
        <v>150384.32000000001</v>
      </c>
      <c r="J13" s="2">
        <v>155728.70000000001</v>
      </c>
      <c r="K13" s="2">
        <v>151370.06000000006</v>
      </c>
      <c r="L13" s="2">
        <v>147975.36999999997</v>
      </c>
      <c r="M13" s="2">
        <v>157586.47</v>
      </c>
      <c r="N13" s="2">
        <v>597222.42999999993</v>
      </c>
      <c r="O13" s="2">
        <v>154155.51999999999</v>
      </c>
      <c r="P13" s="2">
        <v>131483.44000000003</v>
      </c>
      <c r="Q13" s="2">
        <v>126414.57</v>
      </c>
      <c r="R13" s="2">
        <v>147774.34999999998</v>
      </c>
      <c r="S13" s="2">
        <v>146205.12999999998</v>
      </c>
      <c r="T13" s="2">
        <v>264536.39</v>
      </c>
      <c r="U13" s="2">
        <v>291749.07000000007</v>
      </c>
      <c r="V13" s="2">
        <v>283160.56</v>
      </c>
      <c r="W13" s="2">
        <v>293707.90999999997</v>
      </c>
      <c r="X13" s="2">
        <v>294440.17000000004</v>
      </c>
      <c r="Y13" s="2">
        <v>291236.60000000003</v>
      </c>
      <c r="Z13" s="2">
        <v>279356.49000000005</v>
      </c>
      <c r="AA13" s="2">
        <v>266322.08999999997</v>
      </c>
      <c r="AB13" s="2">
        <v>271324.70000000007</v>
      </c>
      <c r="AC13" s="2">
        <v>266319.49</v>
      </c>
      <c r="AD13" s="2">
        <v>262696.37</v>
      </c>
      <c r="AE13" s="2">
        <v>273859.12</v>
      </c>
      <c r="AF13" s="2">
        <v>1040237.5599999994</v>
      </c>
      <c r="AG13" s="2">
        <v>252041.62</v>
      </c>
      <c r="AH13" s="2">
        <v>168962.44000000003</v>
      </c>
      <c r="AI13" s="2">
        <v>161136.27000000002</v>
      </c>
      <c r="AJ13" s="2">
        <v>230177.75</v>
      </c>
      <c r="AK13" s="2">
        <v>223065.03</v>
      </c>
      <c r="AL13" s="3">
        <f t="shared" si="0"/>
        <v>0.52277730107377662</v>
      </c>
      <c r="AM13" s="3">
        <f t="shared" si="1"/>
        <v>0.52318117072318338</v>
      </c>
      <c r="AN13" s="3">
        <f t="shared" si="2"/>
        <v>0.51145650368822548</v>
      </c>
      <c r="AO13" s="3">
        <f t="shared" si="3"/>
        <v>0.5270956441043757</v>
      </c>
      <c r="AP13" s="3">
        <f t="shared" si="4"/>
        <v>0.55830670115426151</v>
      </c>
      <c r="AQ13" s="3">
        <f t="shared" si="5"/>
        <v>0.5499017293842875</v>
      </c>
      <c r="AR13" s="3">
        <f t="shared" si="6"/>
        <v>0.57546287899021065</v>
      </c>
      <c r="AS13" s="3">
        <f t="shared" si="7"/>
        <v>0.56467084649268118</v>
      </c>
      <c r="AT13" s="3">
        <f t="shared" si="8"/>
        <v>0.57395696005560859</v>
      </c>
      <c r="AU13" s="3">
        <f t="shared" si="9"/>
        <v>0.56837770303630453</v>
      </c>
      <c r="AV13" s="3">
        <f t="shared" si="10"/>
        <v>0.56329430817791648</v>
      </c>
      <c r="AW13" s="3">
        <f t="shared" si="11"/>
        <v>0.57542896508248476</v>
      </c>
      <c r="AX13" s="3">
        <f t="shared" si="12"/>
        <v>0.57412119400879957</v>
      </c>
      <c r="AY13" s="3">
        <f t="shared" si="13"/>
        <v>0.61162723839023092</v>
      </c>
      <c r="AZ13" s="3">
        <f t="shared" si="14"/>
        <v>0.77818147039069752</v>
      </c>
      <c r="BA13" s="3">
        <f>Q13/AI13</f>
        <v>0.78451964911437999</v>
      </c>
      <c r="BB13" s="3">
        <f>R13/AJ13</f>
        <v>0.64200101877787918</v>
      </c>
      <c r="BC13" s="3">
        <f>S13/AK13</f>
        <v>0.65543725074253001</v>
      </c>
      <c r="BD13" s="4">
        <f t="shared" si="26"/>
        <v>5</v>
      </c>
      <c r="BE13" s="4">
        <f t="shared" si="15"/>
        <v>5</v>
      </c>
      <c r="BF13" s="4">
        <f t="shared" si="16"/>
        <v>5</v>
      </c>
      <c r="BG13" s="4">
        <f t="shared" si="17"/>
        <v>5</v>
      </c>
      <c r="BH13" s="4">
        <f t="shared" si="18"/>
        <v>5</v>
      </c>
      <c r="BI13" s="4">
        <f t="shared" si="19"/>
        <v>5</v>
      </c>
      <c r="BJ13" s="4">
        <f t="shared" si="20"/>
        <v>5</v>
      </c>
      <c r="BK13" s="4">
        <f t="shared" si="21"/>
        <v>5</v>
      </c>
      <c r="BL13" s="4">
        <f t="shared" si="22"/>
        <v>5</v>
      </c>
      <c r="BM13" s="4">
        <f t="shared" si="23"/>
        <v>5</v>
      </c>
      <c r="BN13" s="4">
        <f t="shared" si="24"/>
        <v>5</v>
      </c>
      <c r="BO13" s="4">
        <f t="shared" si="25"/>
        <v>5</v>
      </c>
      <c r="BP13" s="4">
        <f t="shared" si="25"/>
        <v>6</v>
      </c>
      <c r="BQ13" s="4">
        <f t="shared" si="25"/>
        <v>5</v>
      </c>
      <c r="BR13" s="4">
        <f t="shared" si="25"/>
        <v>5</v>
      </c>
      <c r="BS13" s="4">
        <f t="shared" si="25"/>
        <v>5</v>
      </c>
      <c r="BT13" s="4">
        <f t="shared" si="25"/>
        <v>5</v>
      </c>
      <c r="BU13" s="4">
        <f t="shared" si="25"/>
        <v>7</v>
      </c>
    </row>
    <row r="14" spans="1:73" ht="14.1" customHeight="1" x14ac:dyDescent="0.25">
      <c r="A14" s="14" t="s">
        <v>8</v>
      </c>
      <c r="B14" s="2">
        <v>79986.540000000008</v>
      </c>
      <c r="C14" s="2">
        <v>82386.03</v>
      </c>
      <c r="D14" s="2">
        <v>80865.25</v>
      </c>
      <c r="E14" s="2">
        <v>68001.62</v>
      </c>
      <c r="F14" s="2">
        <v>67411.760000000009</v>
      </c>
      <c r="G14" s="2">
        <v>70507.31</v>
      </c>
      <c r="H14" s="2">
        <v>63490.35</v>
      </c>
      <c r="I14" s="2">
        <v>72134.95</v>
      </c>
      <c r="J14" s="2">
        <v>73824.95</v>
      </c>
      <c r="K14" s="2">
        <v>72020.67</v>
      </c>
      <c r="L14" s="2">
        <v>72808.430000000008</v>
      </c>
      <c r="M14" s="2">
        <v>71801.48</v>
      </c>
      <c r="N14" s="2">
        <v>1529.2799999999993</v>
      </c>
      <c r="O14" s="2">
        <v>73851.55</v>
      </c>
      <c r="P14" s="2">
        <v>62796.93</v>
      </c>
      <c r="Q14" s="2">
        <v>64446.92</v>
      </c>
      <c r="R14" s="2">
        <v>80219.87000000001</v>
      </c>
      <c r="S14" s="2">
        <v>81677.429999999993</v>
      </c>
      <c r="T14" s="2">
        <v>161638.15</v>
      </c>
      <c r="U14" s="2">
        <v>171473.07</v>
      </c>
      <c r="V14" s="2">
        <v>168226.59</v>
      </c>
      <c r="W14" s="2">
        <v>154723.19999999998</v>
      </c>
      <c r="X14" s="2">
        <v>153308.14000000001</v>
      </c>
      <c r="Y14" s="2">
        <v>158368.07</v>
      </c>
      <c r="Z14" s="2">
        <v>144101.78</v>
      </c>
      <c r="AA14" s="2">
        <v>152863.25</v>
      </c>
      <c r="AB14" s="2">
        <v>158335.43</v>
      </c>
      <c r="AC14" s="2">
        <v>158951.43000000002</v>
      </c>
      <c r="AD14" s="2">
        <v>160216.53999999998</v>
      </c>
      <c r="AE14" s="2">
        <v>159480.25999999998</v>
      </c>
      <c r="AF14" s="2">
        <v>16348.170000000007</v>
      </c>
      <c r="AG14" s="2">
        <v>162077.63</v>
      </c>
      <c r="AH14" s="2">
        <v>88195.97</v>
      </c>
      <c r="AI14" s="2">
        <v>93872.89</v>
      </c>
      <c r="AJ14" s="2">
        <v>170183.27999999994</v>
      </c>
      <c r="AK14" s="2">
        <v>173955.72000000003</v>
      </c>
      <c r="AL14" s="3">
        <f t="shared" si="0"/>
        <v>0.49484939044402582</v>
      </c>
      <c r="AM14" s="3">
        <f t="shared" si="1"/>
        <v>0.48046045947623145</v>
      </c>
      <c r="AN14" s="3">
        <f t="shared" si="2"/>
        <v>0.480692439881234</v>
      </c>
      <c r="AO14" s="3">
        <f t="shared" si="3"/>
        <v>0.43950499989658953</v>
      </c>
      <c r="AP14" s="3">
        <f t="shared" si="4"/>
        <v>0.43971415999176561</v>
      </c>
      <c r="AQ14" s="3">
        <f t="shared" si="5"/>
        <v>0.44521165156587433</v>
      </c>
      <c r="AR14" s="3">
        <f t="shared" si="6"/>
        <v>0.44059379419185524</v>
      </c>
      <c r="AS14" s="3">
        <f t="shared" si="7"/>
        <v>0.4718920342201281</v>
      </c>
      <c r="AT14" s="3">
        <f t="shared" si="8"/>
        <v>0.46625666788538739</v>
      </c>
      <c r="AU14" s="3">
        <f t="shared" si="9"/>
        <v>0.4530985974772293</v>
      </c>
      <c r="AV14" s="3">
        <f t="shared" si="10"/>
        <v>0.45443766292793503</v>
      </c>
      <c r="AW14" s="3">
        <f t="shared" si="11"/>
        <v>0.45022173904155915</v>
      </c>
      <c r="AX14" s="3">
        <f t="shared" si="12"/>
        <v>9.354441506297026E-2</v>
      </c>
      <c r="AY14" s="3">
        <f t="shared" si="13"/>
        <v>0.45565541648159591</v>
      </c>
      <c r="AZ14" s="3">
        <f t="shared" si="14"/>
        <v>0.71201586648460236</v>
      </c>
      <c r="BA14" s="3">
        <f>Q14/AI14</f>
        <v>0.68653388640746016</v>
      </c>
      <c r="BB14" s="3">
        <f>R14/AJ14</f>
        <v>0.47137339226274189</v>
      </c>
      <c r="BC14" s="3">
        <f>S14/AK14</f>
        <v>0.46953000453218774</v>
      </c>
      <c r="BD14" s="4">
        <f t="shared" si="26"/>
        <v>6</v>
      </c>
      <c r="BE14" s="4">
        <f t="shared" si="15"/>
        <v>6</v>
      </c>
      <c r="BF14" s="4">
        <f t="shared" si="16"/>
        <v>7</v>
      </c>
      <c r="BG14" s="4">
        <f t="shared" si="17"/>
        <v>8</v>
      </c>
      <c r="BH14" s="4">
        <f t="shared" si="18"/>
        <v>8</v>
      </c>
      <c r="BI14" s="4">
        <f t="shared" si="19"/>
        <v>8</v>
      </c>
      <c r="BJ14" s="4">
        <f t="shared" si="20"/>
        <v>8</v>
      </c>
      <c r="BK14" s="4">
        <f t="shared" si="21"/>
        <v>7</v>
      </c>
      <c r="BL14" s="4">
        <f t="shared" si="22"/>
        <v>8</v>
      </c>
      <c r="BM14" s="4">
        <f t="shared" si="23"/>
        <v>8</v>
      </c>
      <c r="BN14" s="4">
        <f t="shared" si="24"/>
        <v>8</v>
      </c>
      <c r="BO14" s="4">
        <f t="shared" si="25"/>
        <v>8</v>
      </c>
      <c r="BP14" s="4">
        <f t="shared" si="25"/>
        <v>29</v>
      </c>
      <c r="BQ14" s="4">
        <f t="shared" si="25"/>
        <v>8</v>
      </c>
      <c r="BR14" s="4">
        <f t="shared" si="25"/>
        <v>6</v>
      </c>
      <c r="BS14" s="4">
        <f t="shared" si="25"/>
        <v>6</v>
      </c>
      <c r="BT14" s="4">
        <f t="shared" si="25"/>
        <v>9</v>
      </c>
      <c r="BU14" s="4">
        <f t="shared" si="25"/>
        <v>10</v>
      </c>
    </row>
    <row r="15" spans="1:73" ht="14.1" customHeight="1" x14ac:dyDescent="0.25">
      <c r="A15" s="14" t="s">
        <v>11</v>
      </c>
      <c r="B15" s="2">
        <v>142538.47</v>
      </c>
      <c r="C15" s="2">
        <v>152442.04</v>
      </c>
      <c r="D15" s="2">
        <v>146632</v>
      </c>
      <c r="E15" s="2">
        <v>150649.15</v>
      </c>
      <c r="F15" s="2">
        <v>155450.06</v>
      </c>
      <c r="G15" s="2">
        <v>154398.76999999996</v>
      </c>
      <c r="H15" s="2">
        <v>167612.82999999999</v>
      </c>
      <c r="I15" s="2">
        <v>155222.03999999998</v>
      </c>
      <c r="J15" s="2">
        <v>161831.79999999999</v>
      </c>
      <c r="K15" s="2">
        <v>167243.97</v>
      </c>
      <c r="L15" s="2">
        <v>163419.92999999993</v>
      </c>
      <c r="M15" s="2">
        <v>171666.38999999998</v>
      </c>
      <c r="N15" s="2">
        <v>185583.08</v>
      </c>
      <c r="O15" s="2">
        <v>175953.84</v>
      </c>
      <c r="P15" s="2">
        <v>173461.93000000002</v>
      </c>
      <c r="Q15" s="2">
        <v>173081.32000000007</v>
      </c>
      <c r="R15" s="2">
        <v>197605.05</v>
      </c>
      <c r="S15" s="2">
        <v>210680.35000000003</v>
      </c>
      <c r="T15" s="2">
        <v>719668.69</v>
      </c>
      <c r="U15" s="2">
        <v>727786.12000000011</v>
      </c>
      <c r="V15" s="2">
        <v>716150.50000000012</v>
      </c>
      <c r="W15" s="2">
        <v>708721.15000000014</v>
      </c>
      <c r="X15" s="2">
        <v>732292.90000000014</v>
      </c>
      <c r="Y15" s="2">
        <v>695284.52000000014</v>
      </c>
      <c r="Z15" s="2">
        <v>745848.39</v>
      </c>
      <c r="AA15" s="2">
        <v>701603.07000000007</v>
      </c>
      <c r="AB15" s="2">
        <v>745303.45000000007</v>
      </c>
      <c r="AC15" s="2">
        <v>731754.0199999999</v>
      </c>
      <c r="AD15" s="2">
        <v>707326.50000000012</v>
      </c>
      <c r="AE15" s="2">
        <v>707145.74</v>
      </c>
      <c r="AF15" s="2">
        <v>670638.4</v>
      </c>
      <c r="AG15" s="2">
        <v>576412.77</v>
      </c>
      <c r="AH15" s="2">
        <v>702272.68</v>
      </c>
      <c r="AI15" s="2">
        <v>646738.37000000011</v>
      </c>
      <c r="AJ15" s="2">
        <v>599586.56000000006</v>
      </c>
      <c r="AK15" s="2">
        <v>539424.43999999983</v>
      </c>
      <c r="AL15" s="3">
        <f t="shared" si="0"/>
        <v>0.19806123564997669</v>
      </c>
      <c r="AM15" s="3">
        <f t="shared" si="1"/>
        <v>0.20945994408357221</v>
      </c>
      <c r="AN15" s="3">
        <f t="shared" si="2"/>
        <v>0.20475025850013368</v>
      </c>
      <c r="AO15" s="3">
        <f t="shared" si="3"/>
        <v>0.21256477247786379</v>
      </c>
      <c r="AP15" s="3">
        <f t="shared" si="4"/>
        <v>0.21227852953374254</v>
      </c>
      <c r="AQ15" s="3">
        <f t="shared" si="5"/>
        <v>0.22206559409664395</v>
      </c>
      <c r="AR15" s="3">
        <f t="shared" si="6"/>
        <v>0.22472774929500081</v>
      </c>
      <c r="AS15" s="3">
        <f t="shared" si="7"/>
        <v>0.22123911173877839</v>
      </c>
      <c r="AT15" s="3">
        <f t="shared" si="8"/>
        <v>0.21713544999691062</v>
      </c>
      <c r="AU15" s="3">
        <f t="shared" si="9"/>
        <v>0.22855217112438961</v>
      </c>
      <c r="AV15" s="3">
        <f t="shared" si="10"/>
        <v>0.23103889080926546</v>
      </c>
      <c r="AW15" s="3">
        <f t="shared" si="11"/>
        <v>0.24275956184081657</v>
      </c>
      <c r="AX15" s="3">
        <f t="shared" si="12"/>
        <v>0.27672599719908669</v>
      </c>
      <c r="AY15" s="3">
        <f t="shared" si="13"/>
        <v>0.30525666528866108</v>
      </c>
      <c r="AZ15" s="3">
        <f t="shared" si="14"/>
        <v>0.24700082309908455</v>
      </c>
      <c r="BA15" s="3">
        <f>Q15/AI15</f>
        <v>0.26762185147604595</v>
      </c>
      <c r="BB15" s="3">
        <f>R15/AJ15</f>
        <v>0.32956884490539612</v>
      </c>
      <c r="BC15" s="3">
        <f>S15/AK15</f>
        <v>0.39056508081094748</v>
      </c>
      <c r="BD15" s="4">
        <f t="shared" si="26"/>
        <v>16</v>
      </c>
      <c r="BE15" s="4">
        <f t="shared" si="15"/>
        <v>16</v>
      </c>
      <c r="BF15" s="4">
        <f t="shared" si="16"/>
        <v>16</v>
      </c>
      <c r="BG15" s="4">
        <f t="shared" si="17"/>
        <v>16</v>
      </c>
      <c r="BH15" s="4">
        <f t="shared" si="18"/>
        <v>16</v>
      </c>
      <c r="BI15" s="4">
        <f t="shared" si="19"/>
        <v>16</v>
      </c>
      <c r="BJ15" s="4">
        <f t="shared" si="20"/>
        <v>16</v>
      </c>
      <c r="BK15" s="4">
        <f t="shared" si="21"/>
        <v>16</v>
      </c>
      <c r="BL15" s="4">
        <f t="shared" si="22"/>
        <v>17</v>
      </c>
      <c r="BM15" s="4">
        <f t="shared" si="23"/>
        <v>16</v>
      </c>
      <c r="BN15" s="4">
        <f t="shared" si="24"/>
        <v>16</v>
      </c>
      <c r="BO15" s="4">
        <f t="shared" si="25"/>
        <v>16</v>
      </c>
      <c r="BP15" s="4">
        <f t="shared" si="25"/>
        <v>14</v>
      </c>
      <c r="BQ15" s="4">
        <f t="shared" si="25"/>
        <v>14</v>
      </c>
      <c r="BR15" s="4">
        <f t="shared" si="25"/>
        <v>19</v>
      </c>
      <c r="BS15" s="4">
        <f t="shared" si="25"/>
        <v>17</v>
      </c>
      <c r="BT15" s="4">
        <f t="shared" si="25"/>
        <v>14</v>
      </c>
      <c r="BU15" s="4">
        <f t="shared" si="25"/>
        <v>12</v>
      </c>
    </row>
    <row r="16" spans="1:73" ht="14.1" customHeight="1" x14ac:dyDescent="0.25">
      <c r="A16" s="14" t="s">
        <v>12</v>
      </c>
      <c r="B16" s="2">
        <v>478656.83000000007</v>
      </c>
      <c r="C16" s="2">
        <v>501371.45</v>
      </c>
      <c r="D16" s="2">
        <v>560610.52000000014</v>
      </c>
      <c r="E16" s="2">
        <v>533619.56000000006</v>
      </c>
      <c r="F16" s="2">
        <v>461816.44999999995</v>
      </c>
      <c r="G16" s="2">
        <v>533044.34000000008</v>
      </c>
      <c r="H16" s="2">
        <v>497285.82</v>
      </c>
      <c r="I16" s="2">
        <v>478236.1399999999</v>
      </c>
      <c r="J16" s="2">
        <v>476788.52999999985</v>
      </c>
      <c r="K16" s="2">
        <v>479960.10000000003</v>
      </c>
      <c r="L16" s="2">
        <v>455777.68</v>
      </c>
      <c r="M16" s="2">
        <v>480581.2</v>
      </c>
      <c r="N16" s="2">
        <v>489037.80000000005</v>
      </c>
      <c r="O16" s="2">
        <v>497246.62</v>
      </c>
      <c r="P16" s="2">
        <v>473300.73</v>
      </c>
      <c r="Q16" s="2">
        <v>469738.36000000016</v>
      </c>
      <c r="R16" s="2">
        <v>491206.69000000006</v>
      </c>
      <c r="S16" s="2">
        <v>467552.57000000007</v>
      </c>
      <c r="T16" s="2">
        <v>1004871.7200000002</v>
      </c>
      <c r="U16" s="2">
        <v>1049463.1599999999</v>
      </c>
      <c r="V16" s="2">
        <v>1105148.17</v>
      </c>
      <c r="W16" s="2">
        <v>1060560.74</v>
      </c>
      <c r="X16" s="2">
        <v>1018084.7300000002</v>
      </c>
      <c r="Y16" s="2">
        <v>1074541.6299999999</v>
      </c>
      <c r="Z16" s="2">
        <v>1046451.5199999998</v>
      </c>
      <c r="AA16" s="2">
        <v>1047363.6399999999</v>
      </c>
      <c r="AB16" s="2">
        <v>1021966.28</v>
      </c>
      <c r="AC16" s="2">
        <v>986174.32</v>
      </c>
      <c r="AD16" s="2">
        <v>922616.68</v>
      </c>
      <c r="AE16" s="2">
        <v>937305.60000000021</v>
      </c>
      <c r="AF16" s="2">
        <v>954096.21000000043</v>
      </c>
      <c r="AG16" s="2">
        <v>948240.42</v>
      </c>
      <c r="AH16" s="2">
        <v>928862.3899999999</v>
      </c>
      <c r="AI16" s="2">
        <v>919983.3600000001</v>
      </c>
      <c r="AJ16" s="2">
        <v>920278.51999999979</v>
      </c>
      <c r="AK16" s="2">
        <v>902058.19999999984</v>
      </c>
      <c r="AL16" s="3">
        <f t="shared" si="0"/>
        <v>0.47633625314880984</v>
      </c>
      <c r="AM16" s="3">
        <f t="shared" si="1"/>
        <v>0.47774087658303321</v>
      </c>
      <c r="AN16" s="3">
        <f t="shared" si="2"/>
        <v>0.50727181677367317</v>
      </c>
      <c r="AO16" s="3">
        <f t="shared" si="3"/>
        <v>0.50314851368154556</v>
      </c>
      <c r="AP16" s="3">
        <f t="shared" si="4"/>
        <v>0.45361298170143449</v>
      </c>
      <c r="AQ16" s="3">
        <f t="shared" si="5"/>
        <v>0.49606671823408099</v>
      </c>
      <c r="AR16" s="3">
        <f t="shared" si="6"/>
        <v>0.47521152246020926</v>
      </c>
      <c r="AS16" s="3">
        <f t="shared" si="7"/>
        <v>0.45660945419109639</v>
      </c>
      <c r="AT16" s="3">
        <f t="shared" si="8"/>
        <v>0.4665403735238699</v>
      </c>
      <c r="AU16" s="3">
        <f t="shared" si="9"/>
        <v>0.48668890506092277</v>
      </c>
      <c r="AV16" s="3">
        <f t="shared" si="10"/>
        <v>0.49400546281040569</v>
      </c>
      <c r="AW16" s="3">
        <f t="shared" si="11"/>
        <v>0.51272626558509826</v>
      </c>
      <c r="AX16" s="3">
        <f t="shared" si="12"/>
        <v>0.51256654714098471</v>
      </c>
      <c r="AY16" s="3">
        <f t="shared" si="13"/>
        <v>0.52438876208208884</v>
      </c>
      <c r="AZ16" s="3">
        <f t="shared" si="14"/>
        <v>0.50954881486804526</v>
      </c>
      <c r="BA16" s="3">
        <f>Q16/AI16</f>
        <v>0.51059440901191966</v>
      </c>
      <c r="BB16" s="3">
        <f>R16/AJ16</f>
        <v>0.53375872556495196</v>
      </c>
      <c r="BC16" s="3">
        <f>S16/AK16</f>
        <v>0.51831752097591943</v>
      </c>
      <c r="BD16" s="4">
        <f t="shared" si="26"/>
        <v>7</v>
      </c>
      <c r="BE16" s="4">
        <f t="shared" si="15"/>
        <v>7</v>
      </c>
      <c r="BF16" s="4">
        <f t="shared" si="16"/>
        <v>6</v>
      </c>
      <c r="BG16" s="4">
        <f t="shared" si="17"/>
        <v>6</v>
      </c>
      <c r="BH16" s="4">
        <f t="shared" si="18"/>
        <v>6</v>
      </c>
      <c r="BI16" s="4">
        <f t="shared" si="19"/>
        <v>7</v>
      </c>
      <c r="BJ16" s="4">
        <f t="shared" si="20"/>
        <v>6</v>
      </c>
      <c r="BK16" s="4">
        <f t="shared" si="21"/>
        <v>8</v>
      </c>
      <c r="BL16" s="4">
        <f t="shared" si="22"/>
        <v>7</v>
      </c>
      <c r="BM16" s="4">
        <f t="shared" si="23"/>
        <v>7</v>
      </c>
      <c r="BN16" s="4">
        <f t="shared" si="24"/>
        <v>7</v>
      </c>
      <c r="BO16" s="4">
        <f t="shared" si="25"/>
        <v>7</v>
      </c>
      <c r="BP16" s="4">
        <f t="shared" si="25"/>
        <v>7</v>
      </c>
      <c r="BQ16" s="4">
        <f t="shared" si="25"/>
        <v>7</v>
      </c>
      <c r="BR16" s="4">
        <f t="shared" si="25"/>
        <v>8</v>
      </c>
      <c r="BS16" s="4">
        <f t="shared" si="25"/>
        <v>8</v>
      </c>
      <c r="BT16" s="4">
        <f t="shared" si="25"/>
        <v>8</v>
      </c>
      <c r="BU16" s="4">
        <f t="shared" si="25"/>
        <v>8</v>
      </c>
    </row>
    <row r="17" spans="1:73" ht="14.1" customHeight="1" x14ac:dyDescent="0.25">
      <c r="A17" s="14" t="s">
        <v>6</v>
      </c>
      <c r="B17" s="2">
        <v>80970.100000000006</v>
      </c>
      <c r="C17" s="2">
        <v>82693.510000000009</v>
      </c>
      <c r="D17" s="2">
        <v>89678.91</v>
      </c>
      <c r="E17" s="2">
        <v>100048.19000000002</v>
      </c>
      <c r="F17" s="2">
        <v>98122.599999999991</v>
      </c>
      <c r="G17" s="2">
        <v>97010.930000000022</v>
      </c>
      <c r="H17" s="2">
        <v>96138.799999999988</v>
      </c>
      <c r="I17" s="2">
        <v>99320.37999999999</v>
      </c>
      <c r="J17" s="2">
        <v>106458.4</v>
      </c>
      <c r="K17" s="2">
        <v>106651.73000000003</v>
      </c>
      <c r="L17" s="2">
        <v>109093.51</v>
      </c>
      <c r="M17" s="2">
        <v>112996.50000000001</v>
      </c>
      <c r="N17" s="2">
        <v>129671.00999999986</v>
      </c>
      <c r="O17" s="2">
        <v>129132.13</v>
      </c>
      <c r="P17" s="2">
        <v>104377.52999999994</v>
      </c>
      <c r="Q17" s="2">
        <v>103479.32999999983</v>
      </c>
      <c r="R17" s="2">
        <v>129672.22999999995</v>
      </c>
      <c r="S17" s="2">
        <v>131261.69000000003</v>
      </c>
      <c r="T17" s="2">
        <v>839569.24</v>
      </c>
      <c r="U17" s="2">
        <v>841677.65000000014</v>
      </c>
      <c r="V17" s="2">
        <v>852251.91000000015</v>
      </c>
      <c r="W17" s="2">
        <v>861417.09</v>
      </c>
      <c r="X17" s="2">
        <v>880357.35</v>
      </c>
      <c r="Y17" s="2">
        <v>870818.56000000017</v>
      </c>
      <c r="Z17" s="2">
        <v>862526.63</v>
      </c>
      <c r="AA17" s="2">
        <v>871429.1399999999</v>
      </c>
      <c r="AB17" s="2">
        <v>885040.79000000015</v>
      </c>
      <c r="AC17" s="2">
        <v>890979.00000000023</v>
      </c>
      <c r="AD17" s="2">
        <v>898142.33999999927</v>
      </c>
      <c r="AE17" s="2">
        <v>896780.11999999965</v>
      </c>
      <c r="AF17" s="2">
        <v>890613.48999999929</v>
      </c>
      <c r="AG17" s="2">
        <v>901757.08</v>
      </c>
      <c r="AH17" s="2">
        <v>744375.31999999878</v>
      </c>
      <c r="AI17" s="2">
        <v>752296.04999999946</v>
      </c>
      <c r="AJ17" s="2">
        <v>924238.95999999752</v>
      </c>
      <c r="AK17" s="2">
        <v>923572.59999999776</v>
      </c>
      <c r="AL17" s="3">
        <f t="shared" si="0"/>
        <v>9.6442432788509502E-2</v>
      </c>
      <c r="AM17" s="3">
        <f t="shared" si="1"/>
        <v>9.8248432758075488E-2</v>
      </c>
      <c r="AN17" s="3">
        <f t="shared" si="2"/>
        <v>0.10522582460390142</v>
      </c>
      <c r="AO17" s="3">
        <f t="shared" si="3"/>
        <v>0.11614372545127938</v>
      </c>
      <c r="AP17" s="3">
        <f t="shared" si="4"/>
        <v>0.11145769385579617</v>
      </c>
      <c r="AQ17" s="3">
        <f t="shared" si="5"/>
        <v>0.11140200089442283</v>
      </c>
      <c r="AR17" s="3">
        <f t="shared" si="6"/>
        <v>0.11146183393781127</v>
      </c>
      <c r="AS17" s="3">
        <f t="shared" si="7"/>
        <v>0.11397413219392687</v>
      </c>
      <c r="AT17" s="3">
        <f t="shared" si="8"/>
        <v>0.12028643335184583</v>
      </c>
      <c r="AU17" s="3">
        <f t="shared" si="9"/>
        <v>0.11970173258853463</v>
      </c>
      <c r="AV17" s="3">
        <f t="shared" si="10"/>
        <v>0.12146572446412011</v>
      </c>
      <c r="AW17" s="3">
        <f t="shared" si="11"/>
        <v>0.12600245866288837</v>
      </c>
      <c r="AX17" s="3">
        <f t="shared" si="12"/>
        <v>0.1455974016292971</v>
      </c>
      <c r="AY17" s="3">
        <f t="shared" si="13"/>
        <v>0.14320057237587755</v>
      </c>
      <c r="AZ17" s="3">
        <f t="shared" si="14"/>
        <v>0.1402216424907802</v>
      </c>
      <c r="BA17" s="3">
        <f>Q17/AI17</f>
        <v>0.13755134032672364</v>
      </c>
      <c r="BB17" s="3">
        <f>R17/AJ17</f>
        <v>0.14030162718957476</v>
      </c>
      <c r="BC17" s="3">
        <f>S17/AK17</f>
        <v>0.14212384603007966</v>
      </c>
      <c r="BD17" s="4">
        <f t="shared" si="26"/>
        <v>25</v>
      </c>
      <c r="BE17" s="4">
        <f t="shared" si="15"/>
        <v>25</v>
      </c>
      <c r="BF17" s="4">
        <f t="shared" si="16"/>
        <v>25</v>
      </c>
      <c r="BG17" s="4">
        <f t="shared" si="17"/>
        <v>25</v>
      </c>
      <c r="BH17" s="4">
        <f t="shared" si="18"/>
        <v>25</v>
      </c>
      <c r="BI17" s="4">
        <f t="shared" si="19"/>
        <v>25</v>
      </c>
      <c r="BJ17" s="4">
        <f t="shared" si="20"/>
        <v>25</v>
      </c>
      <c r="BK17" s="4">
        <f t="shared" si="21"/>
        <v>23</v>
      </c>
      <c r="BL17" s="4">
        <f t="shared" si="22"/>
        <v>23</v>
      </c>
      <c r="BM17" s="4">
        <f t="shared" si="23"/>
        <v>23</v>
      </c>
      <c r="BN17" s="4">
        <f t="shared" si="24"/>
        <v>23</v>
      </c>
      <c r="BO17" s="4">
        <f t="shared" si="25"/>
        <v>24</v>
      </c>
      <c r="BP17" s="4">
        <f t="shared" si="25"/>
        <v>22</v>
      </c>
      <c r="BQ17" s="4">
        <f t="shared" si="25"/>
        <v>23</v>
      </c>
      <c r="BR17" s="4">
        <f t="shared" si="25"/>
        <v>24</v>
      </c>
      <c r="BS17" s="4">
        <f t="shared" si="25"/>
        <v>24</v>
      </c>
      <c r="BT17" s="4">
        <f t="shared" si="25"/>
        <v>23</v>
      </c>
      <c r="BU17" s="4">
        <f t="shared" si="25"/>
        <v>23</v>
      </c>
    </row>
    <row r="18" spans="1:73" ht="14.1" customHeight="1" x14ac:dyDescent="0.25">
      <c r="A18" s="14" t="s">
        <v>7</v>
      </c>
      <c r="B18" s="2">
        <v>135719.35</v>
      </c>
      <c r="C18" s="2">
        <v>140693.32</v>
      </c>
      <c r="D18" s="2">
        <v>142679.53999999998</v>
      </c>
      <c r="E18" s="2">
        <v>145794.70000000001</v>
      </c>
      <c r="F18" s="2">
        <v>141956.1</v>
      </c>
      <c r="G18" s="2">
        <v>150527.07</v>
      </c>
      <c r="H18" s="2">
        <v>142790.93</v>
      </c>
      <c r="I18" s="2">
        <v>146427.81999999995</v>
      </c>
      <c r="J18" s="2">
        <v>142656.09999999998</v>
      </c>
      <c r="K18" s="2">
        <v>141176.18000000005</v>
      </c>
      <c r="L18" s="2">
        <v>148350.67000000001</v>
      </c>
      <c r="M18" s="2">
        <v>143363.38</v>
      </c>
      <c r="N18" s="2">
        <v>138221.08000000002</v>
      </c>
      <c r="O18" s="2">
        <v>133866.26</v>
      </c>
      <c r="P18" s="2">
        <v>123500.79</v>
      </c>
      <c r="Q18" s="2">
        <v>121300.24000000008</v>
      </c>
      <c r="R18" s="2">
        <v>128430.08000000006</v>
      </c>
      <c r="S18" s="2">
        <v>126609.91999999994</v>
      </c>
      <c r="T18" s="2">
        <v>575464.54</v>
      </c>
      <c r="U18" s="2">
        <v>578705.67999999993</v>
      </c>
      <c r="V18" s="2">
        <v>581075.19999999995</v>
      </c>
      <c r="W18" s="2">
        <v>584332.16999999993</v>
      </c>
      <c r="X18" s="2">
        <v>581956.63</v>
      </c>
      <c r="Y18" s="2">
        <v>578854.72000000009</v>
      </c>
      <c r="Z18" s="2">
        <v>576765.69999999995</v>
      </c>
      <c r="AA18" s="2">
        <v>576907.0900000002</v>
      </c>
      <c r="AB18" s="2">
        <v>578536.97999999986</v>
      </c>
      <c r="AC18" s="2">
        <v>573410.89999999991</v>
      </c>
      <c r="AD18" s="2">
        <v>560159.92999999993</v>
      </c>
      <c r="AE18" s="2">
        <v>556110.23999999987</v>
      </c>
      <c r="AF18" s="2">
        <v>537237.91999999969</v>
      </c>
      <c r="AG18" s="2">
        <v>529426.02</v>
      </c>
      <c r="AH18" s="2">
        <v>483623.4899999997</v>
      </c>
      <c r="AI18" s="2">
        <v>459934.26000000024</v>
      </c>
      <c r="AJ18" s="2">
        <v>483605.22999999986</v>
      </c>
      <c r="AK18" s="2">
        <v>469753.03999999975</v>
      </c>
      <c r="AL18" s="3">
        <f t="shared" si="0"/>
        <v>0.23584311554626805</v>
      </c>
      <c r="AM18" s="3">
        <f t="shared" si="1"/>
        <v>0.24311722670494615</v>
      </c>
      <c r="AN18" s="3">
        <f t="shared" si="2"/>
        <v>0.24554401908737455</v>
      </c>
      <c r="AO18" s="3">
        <f t="shared" si="3"/>
        <v>0.24950654351274212</v>
      </c>
      <c r="AP18" s="3">
        <f t="shared" si="4"/>
        <v>0.24392900206326373</v>
      </c>
      <c r="AQ18" s="3">
        <f t="shared" si="5"/>
        <v>0.26004291715890299</v>
      </c>
      <c r="AR18" s="3">
        <f t="shared" si="6"/>
        <v>0.24757181295628364</v>
      </c>
      <c r="AS18" s="3">
        <f t="shared" si="7"/>
        <v>0.25381525472325173</v>
      </c>
      <c r="AT18" s="3">
        <f t="shared" si="8"/>
        <v>0.24658078036774764</v>
      </c>
      <c r="AU18" s="3">
        <f t="shared" si="9"/>
        <v>0.24620421411591595</v>
      </c>
      <c r="AV18" s="3">
        <f t="shared" si="10"/>
        <v>0.2648362763113028</v>
      </c>
      <c r="AW18" s="3">
        <f t="shared" si="11"/>
        <v>0.25779669153367873</v>
      </c>
      <c r="AX18" s="3">
        <f t="shared" si="12"/>
        <v>0.25728094547011887</v>
      </c>
      <c r="AY18" s="3">
        <f t="shared" si="13"/>
        <v>0.25285168265813607</v>
      </c>
      <c r="AZ18" s="3">
        <f t="shared" si="14"/>
        <v>0.25536557374415386</v>
      </c>
      <c r="BA18" s="3">
        <f>Q18/AI18</f>
        <v>0.26373386492234785</v>
      </c>
      <c r="BB18" s="3">
        <f>R18/AJ18</f>
        <v>0.26556801298447513</v>
      </c>
      <c r="BC18" s="3">
        <f>S18/AK18</f>
        <v>0.26952442926180958</v>
      </c>
      <c r="BD18" s="4">
        <f t="shared" si="26"/>
        <v>15</v>
      </c>
      <c r="BE18" s="4">
        <f t="shared" si="15"/>
        <v>15</v>
      </c>
      <c r="BF18" s="4">
        <f t="shared" si="16"/>
        <v>15</v>
      </c>
      <c r="BG18" s="4">
        <f t="shared" si="17"/>
        <v>15</v>
      </c>
      <c r="BH18" s="4">
        <f t="shared" si="18"/>
        <v>15</v>
      </c>
      <c r="BI18" s="4">
        <f t="shared" si="19"/>
        <v>15</v>
      </c>
      <c r="BJ18" s="4">
        <f t="shared" si="20"/>
        <v>15</v>
      </c>
      <c r="BK18" s="4">
        <f t="shared" si="21"/>
        <v>14</v>
      </c>
      <c r="BL18" s="4">
        <f t="shared" si="22"/>
        <v>15</v>
      </c>
      <c r="BM18" s="4">
        <f t="shared" si="23"/>
        <v>15</v>
      </c>
      <c r="BN18" s="4">
        <f t="shared" si="24"/>
        <v>14</v>
      </c>
      <c r="BO18" s="4">
        <f t="shared" si="25"/>
        <v>14</v>
      </c>
      <c r="BP18" s="4">
        <f t="shared" si="25"/>
        <v>16</v>
      </c>
      <c r="BQ18" s="4">
        <f t="shared" si="25"/>
        <v>15</v>
      </c>
      <c r="BR18" s="4">
        <f t="shared" si="25"/>
        <v>17</v>
      </c>
      <c r="BS18" s="4">
        <f t="shared" si="25"/>
        <v>18</v>
      </c>
      <c r="BT18" s="4">
        <f t="shared" si="25"/>
        <v>16</v>
      </c>
      <c r="BU18" s="4">
        <f t="shared" si="25"/>
        <v>17</v>
      </c>
    </row>
    <row r="19" spans="1:73" ht="14.1" customHeight="1" x14ac:dyDescent="0.25">
      <c r="A19" s="14" t="s">
        <v>13</v>
      </c>
      <c r="B19" s="2">
        <v>228174.94999999998</v>
      </c>
      <c r="C19" s="2">
        <v>224423.34999999998</v>
      </c>
      <c r="D19" s="2">
        <v>241239.33999999997</v>
      </c>
      <c r="E19" s="2">
        <v>242813.37999999998</v>
      </c>
      <c r="F19" s="2">
        <v>237601.18999999994</v>
      </c>
      <c r="G19" s="2">
        <v>255074.94000000006</v>
      </c>
      <c r="H19" s="2">
        <v>251458.11000000004</v>
      </c>
      <c r="I19" s="2">
        <v>275581.08999999991</v>
      </c>
      <c r="J19" s="2">
        <v>282053.26</v>
      </c>
      <c r="K19" s="2">
        <v>289178.69</v>
      </c>
      <c r="L19" s="2">
        <v>296902.86000000004</v>
      </c>
      <c r="M19" s="2">
        <v>331685.06999999983</v>
      </c>
      <c r="N19" s="2">
        <v>342510.23000000004</v>
      </c>
      <c r="O19" s="2">
        <v>319328.38</v>
      </c>
      <c r="P19" s="2">
        <v>304184.81000000023</v>
      </c>
      <c r="Q19" s="2">
        <v>302666.67</v>
      </c>
      <c r="R19" s="2">
        <v>332132.42999999988</v>
      </c>
      <c r="S19" s="2">
        <v>351006.25</v>
      </c>
      <c r="T19" s="2">
        <v>1497894.4499999995</v>
      </c>
      <c r="U19" s="2">
        <v>1533378.26</v>
      </c>
      <c r="V19" s="2">
        <v>1553213.09</v>
      </c>
      <c r="W19" s="2">
        <v>1579622.82</v>
      </c>
      <c r="X19" s="2">
        <v>1585458.8800000006</v>
      </c>
      <c r="Y19" s="2">
        <v>1592093.6899999997</v>
      </c>
      <c r="Z19" s="2">
        <v>1595738.4599999993</v>
      </c>
      <c r="AA19" s="2">
        <v>1619524.080000001</v>
      </c>
      <c r="AB19" s="2">
        <v>1590378.8100000003</v>
      </c>
      <c r="AC19" s="2">
        <v>1569812.69</v>
      </c>
      <c r="AD19" s="2">
        <v>1640069.6899999997</v>
      </c>
      <c r="AE19" s="2">
        <v>1675636.9199999992</v>
      </c>
      <c r="AF19" s="2">
        <v>1656060.1799999995</v>
      </c>
      <c r="AG19" s="2">
        <v>1649784.9</v>
      </c>
      <c r="AH19" s="2">
        <v>1198759.0000000002</v>
      </c>
      <c r="AI19" s="2">
        <v>1183484.6399999999</v>
      </c>
      <c r="AJ19" s="2">
        <v>1624857.1500000013</v>
      </c>
      <c r="AK19" s="2">
        <v>1676130.5900000008</v>
      </c>
      <c r="AL19" s="3">
        <f t="shared" si="0"/>
        <v>0.15233045959947317</v>
      </c>
      <c r="AM19" s="3">
        <f t="shared" si="1"/>
        <v>0.14635876603598122</v>
      </c>
      <c r="AN19" s="3">
        <f t="shared" si="2"/>
        <v>0.15531631915360689</v>
      </c>
      <c r="AO19" s="3">
        <f t="shared" si="3"/>
        <v>0.153716049759271</v>
      </c>
      <c r="AP19" s="3">
        <f t="shared" si="4"/>
        <v>0.14986272617805127</v>
      </c>
      <c r="AQ19" s="3">
        <f t="shared" si="5"/>
        <v>0.16021352361493255</v>
      </c>
      <c r="AR19" s="3">
        <f t="shared" si="6"/>
        <v>0.15758102991388712</v>
      </c>
      <c r="AS19" s="3">
        <f t="shared" si="7"/>
        <v>0.17016177369835694</v>
      </c>
      <c r="AT19" s="3">
        <f t="shared" si="8"/>
        <v>0.17734973468365059</v>
      </c>
      <c r="AU19" s="3">
        <f t="shared" si="9"/>
        <v>0.18421222598219664</v>
      </c>
      <c r="AV19" s="3">
        <f t="shared" si="10"/>
        <v>0.18103063657008386</v>
      </c>
      <c r="AW19" s="3">
        <f t="shared" si="11"/>
        <v>0.19794566832533148</v>
      </c>
      <c r="AX19" s="3">
        <f t="shared" si="12"/>
        <v>0.20682233299033864</v>
      </c>
      <c r="AY19" s="3">
        <f t="shared" si="13"/>
        <v>0.19355758438569781</v>
      </c>
      <c r="AZ19" s="3">
        <f t="shared" si="14"/>
        <v>0.25374976121138626</v>
      </c>
      <c r="BA19" s="3">
        <f>Q19/AI19</f>
        <v>0.2557419503137785</v>
      </c>
      <c r="BB19" s="3">
        <f>R19/AJ19</f>
        <v>0.20440715665374007</v>
      </c>
      <c r="BC19" s="3">
        <f>S19/AK19</f>
        <v>0.20941461965681316</v>
      </c>
      <c r="BD19" s="4">
        <f t="shared" si="26"/>
        <v>21</v>
      </c>
      <c r="BE19" s="4">
        <f t="shared" si="15"/>
        <v>21</v>
      </c>
      <c r="BF19" s="4">
        <f t="shared" si="16"/>
        <v>21</v>
      </c>
      <c r="BG19" s="4">
        <f t="shared" si="17"/>
        <v>21</v>
      </c>
      <c r="BH19" s="4">
        <f t="shared" si="18"/>
        <v>21</v>
      </c>
      <c r="BI19" s="4">
        <f t="shared" si="19"/>
        <v>21</v>
      </c>
      <c r="BJ19" s="4">
        <f t="shared" si="20"/>
        <v>21</v>
      </c>
      <c r="BK19" s="4">
        <f t="shared" si="21"/>
        <v>19</v>
      </c>
      <c r="BL19" s="4">
        <f t="shared" si="22"/>
        <v>18</v>
      </c>
      <c r="BM19" s="4">
        <f t="shared" si="23"/>
        <v>18</v>
      </c>
      <c r="BN19" s="4">
        <f t="shared" si="24"/>
        <v>19</v>
      </c>
      <c r="BO19" s="4">
        <f t="shared" si="25"/>
        <v>18</v>
      </c>
      <c r="BP19" s="4">
        <f t="shared" si="25"/>
        <v>19</v>
      </c>
      <c r="BQ19" s="4">
        <f t="shared" si="25"/>
        <v>19</v>
      </c>
      <c r="BR19" s="4">
        <f t="shared" si="25"/>
        <v>18</v>
      </c>
      <c r="BS19" s="4">
        <f t="shared" si="25"/>
        <v>19</v>
      </c>
      <c r="BT19" s="4">
        <f t="shared" si="25"/>
        <v>19</v>
      </c>
      <c r="BU19" s="4">
        <f t="shared" si="25"/>
        <v>20</v>
      </c>
    </row>
    <row r="20" spans="1:73" ht="14.1" customHeight="1" x14ac:dyDescent="0.25">
      <c r="A20" s="14" t="s">
        <v>14</v>
      </c>
      <c r="B20" s="2">
        <v>159471.5</v>
      </c>
      <c r="C20" s="2">
        <v>159674.62</v>
      </c>
      <c r="D20" s="2">
        <v>157584.90000000002</v>
      </c>
      <c r="E20" s="2">
        <v>155947.08000000002</v>
      </c>
      <c r="F20" s="2">
        <v>157107.89999999997</v>
      </c>
      <c r="G20" s="2">
        <v>144281.76999999996</v>
      </c>
      <c r="H20" s="2">
        <v>146455.5</v>
      </c>
      <c r="I20" s="2">
        <v>143523.20000000001</v>
      </c>
      <c r="J20" s="2">
        <v>148492.66000000003</v>
      </c>
      <c r="K20" s="2">
        <v>148766.92000000004</v>
      </c>
      <c r="L20" s="2">
        <v>147220.19999999995</v>
      </c>
      <c r="M20" s="2">
        <v>145002.32</v>
      </c>
      <c r="N20" s="2">
        <v>141829.06000000006</v>
      </c>
      <c r="O20" s="2">
        <v>143939.99</v>
      </c>
      <c r="P20" s="2">
        <v>139901.59999999998</v>
      </c>
      <c r="Q20" s="2">
        <v>122243.26999999993</v>
      </c>
      <c r="R20" s="2">
        <v>144805.44999999995</v>
      </c>
      <c r="S20" s="2">
        <v>138044.06999999998</v>
      </c>
      <c r="T20" s="2">
        <v>898549.3</v>
      </c>
      <c r="U20" s="2">
        <v>896504.17</v>
      </c>
      <c r="V20" s="2">
        <v>885915.45000000007</v>
      </c>
      <c r="W20" s="2">
        <v>885468.57000000007</v>
      </c>
      <c r="X20" s="2">
        <v>890169.69000000006</v>
      </c>
      <c r="Y20" s="2">
        <v>872270.52999999991</v>
      </c>
      <c r="Z20" s="2">
        <v>880031.52</v>
      </c>
      <c r="AA20" s="2">
        <v>862763.94000000018</v>
      </c>
      <c r="AB20" s="2">
        <v>866572.53999999992</v>
      </c>
      <c r="AC20" s="2">
        <v>859601.01999999955</v>
      </c>
      <c r="AD20" s="2">
        <v>844775.35999999964</v>
      </c>
      <c r="AE20" s="2">
        <v>770897.52999999945</v>
      </c>
      <c r="AF20" s="2">
        <v>765100.97</v>
      </c>
      <c r="AG20" s="2">
        <v>747235.7</v>
      </c>
      <c r="AH20" s="2">
        <v>710722.99000000022</v>
      </c>
      <c r="AI20" s="2">
        <v>686471.58000000019</v>
      </c>
      <c r="AJ20" s="2">
        <v>752448.35999999975</v>
      </c>
      <c r="AK20" s="2">
        <v>750200.38999999966</v>
      </c>
      <c r="AL20" s="3">
        <f t="shared" si="0"/>
        <v>0.17747662816052495</v>
      </c>
      <c r="AM20" s="3">
        <f t="shared" si="1"/>
        <v>0.17810806167248502</v>
      </c>
      <c r="AN20" s="3">
        <f t="shared" si="2"/>
        <v>0.17787803565227361</v>
      </c>
      <c r="AO20" s="3">
        <f t="shared" si="3"/>
        <v>0.17611814273656265</v>
      </c>
      <c r="AP20" s="3">
        <f t="shared" si="4"/>
        <v>0.17649207984154117</v>
      </c>
      <c r="AQ20" s="3">
        <f t="shared" si="5"/>
        <v>0.16540942865512145</v>
      </c>
      <c r="AR20" s="3">
        <f t="shared" si="6"/>
        <v>0.16642074365699991</v>
      </c>
      <c r="AS20" s="3">
        <f t="shared" si="7"/>
        <v>0.16635280329402732</v>
      </c>
      <c r="AT20" s="3">
        <f t="shared" si="8"/>
        <v>0.17135629522717169</v>
      </c>
      <c r="AU20" s="3">
        <f t="shared" si="9"/>
        <v>0.17306508082086747</v>
      </c>
      <c r="AV20" s="3">
        <f t="shared" si="10"/>
        <v>0.17427141814363528</v>
      </c>
      <c r="AW20" s="3">
        <f t="shared" si="11"/>
        <v>0.18809545284183243</v>
      </c>
      <c r="AX20" s="3">
        <f t="shared" si="12"/>
        <v>0.18537299723982845</v>
      </c>
      <c r="AY20" s="3">
        <f t="shared" si="13"/>
        <v>0.19262996936575702</v>
      </c>
      <c r="AZ20" s="3">
        <f t="shared" si="14"/>
        <v>0.19684406156609613</v>
      </c>
      <c r="BA20" s="3">
        <f>Q20/AI20</f>
        <v>0.17807477186455395</v>
      </c>
      <c r="BB20" s="3">
        <f>R20/AJ20</f>
        <v>0.19244569820047186</v>
      </c>
      <c r="BC20" s="3">
        <f>S20/AK20</f>
        <v>0.18400959508965337</v>
      </c>
      <c r="BD20" s="4">
        <f t="shared" si="26"/>
        <v>17</v>
      </c>
      <c r="BE20" s="4">
        <f t="shared" si="15"/>
        <v>17</v>
      </c>
      <c r="BF20" s="4">
        <f t="shared" si="16"/>
        <v>17</v>
      </c>
      <c r="BG20" s="4">
        <f t="shared" si="17"/>
        <v>17</v>
      </c>
      <c r="BH20" s="4">
        <f t="shared" si="18"/>
        <v>17</v>
      </c>
      <c r="BI20" s="4">
        <f t="shared" si="19"/>
        <v>19</v>
      </c>
      <c r="BJ20" s="4">
        <f t="shared" si="20"/>
        <v>20</v>
      </c>
      <c r="BK20" s="4">
        <f t="shared" si="21"/>
        <v>21</v>
      </c>
      <c r="BL20" s="4">
        <f t="shared" si="22"/>
        <v>19</v>
      </c>
      <c r="BM20" s="4">
        <f t="shared" si="23"/>
        <v>21</v>
      </c>
      <c r="BN20" s="4">
        <f t="shared" si="24"/>
        <v>21</v>
      </c>
      <c r="BO20" s="4">
        <f t="shared" si="25"/>
        <v>19</v>
      </c>
      <c r="BP20" s="4">
        <f t="shared" si="25"/>
        <v>20</v>
      </c>
      <c r="BQ20" s="4">
        <f t="shared" si="25"/>
        <v>20</v>
      </c>
      <c r="BR20" s="4">
        <f t="shared" si="25"/>
        <v>20</v>
      </c>
      <c r="BS20" s="4">
        <f t="shared" si="25"/>
        <v>21</v>
      </c>
      <c r="BT20" s="4">
        <f t="shared" si="25"/>
        <v>20</v>
      </c>
      <c r="BU20" s="4">
        <f t="shared" si="25"/>
        <v>21</v>
      </c>
    </row>
    <row r="21" spans="1:73" ht="14.1" customHeight="1" x14ac:dyDescent="0.25">
      <c r="A21" s="14" t="s">
        <v>15</v>
      </c>
      <c r="B21" s="2">
        <v>391944.54000000027</v>
      </c>
      <c r="C21" s="2">
        <v>402079.63000000006</v>
      </c>
      <c r="D21" s="2">
        <v>408017.95</v>
      </c>
      <c r="E21" s="2">
        <v>422874.44999999995</v>
      </c>
      <c r="F21" s="2">
        <v>405275.65000000008</v>
      </c>
      <c r="G21" s="2">
        <v>427473.79999999993</v>
      </c>
      <c r="H21" s="2">
        <v>425283</v>
      </c>
      <c r="I21" s="2">
        <v>443905.29000000004</v>
      </c>
      <c r="J21" s="2">
        <v>462334.95</v>
      </c>
      <c r="K21" s="2">
        <v>457386.06</v>
      </c>
      <c r="L21" s="2">
        <v>456389.27999999997</v>
      </c>
      <c r="M21" s="2">
        <v>483044.38</v>
      </c>
      <c r="N21" s="2">
        <v>498590.73999999987</v>
      </c>
      <c r="O21" s="2">
        <v>498179.28</v>
      </c>
      <c r="P21" s="2">
        <v>454192.54999999981</v>
      </c>
      <c r="Q21" s="2">
        <v>464328.60000000009</v>
      </c>
      <c r="R21" s="2">
        <v>492784.12000000017</v>
      </c>
      <c r="S21" s="2">
        <v>509880.29</v>
      </c>
      <c r="T21" s="2">
        <v>990263.34000000113</v>
      </c>
      <c r="U21" s="2">
        <v>1065272.0000000005</v>
      </c>
      <c r="V21" s="2">
        <v>1065773.0000000002</v>
      </c>
      <c r="W21" s="2">
        <v>1088796.0100000002</v>
      </c>
      <c r="X21" s="2">
        <v>1086149.8400000001</v>
      </c>
      <c r="Y21" s="2">
        <v>1081740.0299999998</v>
      </c>
      <c r="Z21" s="2">
        <v>1099183.4300000004</v>
      </c>
      <c r="AA21" s="2">
        <v>1110671.5900000003</v>
      </c>
      <c r="AB21" s="2">
        <v>1153536.2800000003</v>
      </c>
      <c r="AC21" s="2">
        <v>1152215.9400000002</v>
      </c>
      <c r="AD21" s="2">
        <v>1127026.1100000001</v>
      </c>
      <c r="AE21" s="2">
        <v>1153141.0700000003</v>
      </c>
      <c r="AF21" s="2">
        <v>1155087.8900000004</v>
      </c>
      <c r="AG21" s="2">
        <v>1119159.97</v>
      </c>
      <c r="AH21" s="2">
        <v>992553.15000000037</v>
      </c>
      <c r="AI21" s="2">
        <v>1028396.2400000002</v>
      </c>
      <c r="AJ21" s="2">
        <v>1150626.03</v>
      </c>
      <c r="AK21" s="2">
        <v>1200028.8400000012</v>
      </c>
      <c r="AL21" s="3">
        <f t="shared" si="0"/>
        <v>0.39579829341152811</v>
      </c>
      <c r="AM21" s="3">
        <f t="shared" si="1"/>
        <v>0.37744316005677414</v>
      </c>
      <c r="AN21" s="3">
        <f t="shared" si="2"/>
        <v>0.38283757423015963</v>
      </c>
      <c r="AO21" s="3">
        <f t="shared" si="3"/>
        <v>0.38838721497519069</v>
      </c>
      <c r="AP21" s="3">
        <f t="shared" si="4"/>
        <v>0.37313051576751144</v>
      </c>
      <c r="AQ21" s="3">
        <f t="shared" si="5"/>
        <v>0.39517239645832464</v>
      </c>
      <c r="AR21" s="3">
        <f t="shared" si="6"/>
        <v>0.3869081250615285</v>
      </c>
      <c r="AS21" s="3">
        <f t="shared" si="7"/>
        <v>0.39967285919323814</v>
      </c>
      <c r="AT21" s="3">
        <f t="shared" si="8"/>
        <v>0.40079792722254032</v>
      </c>
      <c r="AU21" s="3">
        <f t="shared" si="9"/>
        <v>0.39696210069789517</v>
      </c>
      <c r="AV21" s="3">
        <f t="shared" si="10"/>
        <v>0.40495005035863801</v>
      </c>
      <c r="AW21" s="3">
        <f t="shared" si="11"/>
        <v>0.41889443760770734</v>
      </c>
      <c r="AX21" s="3">
        <f t="shared" si="12"/>
        <v>0.43164744805696104</v>
      </c>
      <c r="AY21" s="3">
        <f t="shared" si="13"/>
        <v>0.44513679308955273</v>
      </c>
      <c r="AZ21" s="3">
        <f t="shared" si="14"/>
        <v>0.45760023027482172</v>
      </c>
      <c r="BA21" s="3">
        <f>Q21/AI21</f>
        <v>0.45150748509154409</v>
      </c>
      <c r="BB21" s="3">
        <f>R21/AJ21</f>
        <v>0.42827478881213921</v>
      </c>
      <c r="BC21" s="3">
        <f>S21/AK21</f>
        <v>0.4248900301429418</v>
      </c>
      <c r="BD21" s="4">
        <f t="shared" si="26"/>
        <v>9</v>
      </c>
      <c r="BE21" s="4">
        <f t="shared" si="15"/>
        <v>9</v>
      </c>
      <c r="BF21" s="4">
        <f t="shared" si="16"/>
        <v>9</v>
      </c>
      <c r="BG21" s="4">
        <f t="shared" si="17"/>
        <v>9</v>
      </c>
      <c r="BH21" s="4">
        <f t="shared" si="18"/>
        <v>9</v>
      </c>
      <c r="BI21" s="4">
        <f t="shared" si="19"/>
        <v>10</v>
      </c>
      <c r="BJ21" s="4">
        <f t="shared" si="20"/>
        <v>9</v>
      </c>
      <c r="BK21" s="4">
        <f t="shared" si="21"/>
        <v>9</v>
      </c>
      <c r="BL21" s="4">
        <f t="shared" si="22"/>
        <v>9</v>
      </c>
      <c r="BM21" s="4">
        <f t="shared" si="23"/>
        <v>9</v>
      </c>
      <c r="BN21" s="4">
        <f t="shared" si="24"/>
        <v>10</v>
      </c>
      <c r="BO21" s="4">
        <f t="shared" si="25"/>
        <v>9</v>
      </c>
      <c r="BP21" s="4">
        <f t="shared" si="25"/>
        <v>9</v>
      </c>
      <c r="BQ21" s="4">
        <f t="shared" si="25"/>
        <v>10</v>
      </c>
      <c r="BR21" s="4">
        <f t="shared" si="25"/>
        <v>9</v>
      </c>
      <c r="BS21" s="4">
        <f t="shared" si="25"/>
        <v>10</v>
      </c>
      <c r="BT21" s="4">
        <f t="shared" si="25"/>
        <v>11</v>
      </c>
      <c r="BU21" s="4">
        <f t="shared" si="25"/>
        <v>11</v>
      </c>
    </row>
    <row r="22" spans="1:73" ht="14.1" customHeight="1" x14ac:dyDescent="0.25">
      <c r="A22" s="14" t="s">
        <v>5</v>
      </c>
      <c r="B22" s="2">
        <v>48062.969999999994</v>
      </c>
      <c r="C22" s="2">
        <v>47009.169999999984</v>
      </c>
      <c r="D22" s="2">
        <v>41123.29</v>
      </c>
      <c r="E22" s="2">
        <v>36680.28</v>
      </c>
      <c r="F22" s="2">
        <v>43523</v>
      </c>
      <c r="G22" s="2">
        <v>44177.299999999996</v>
      </c>
      <c r="H22" s="2">
        <v>43700.79</v>
      </c>
      <c r="I22" s="2">
        <v>49585.459999999992</v>
      </c>
      <c r="J22" s="2">
        <v>50387.590000000018</v>
      </c>
      <c r="K22" s="2">
        <v>49912.45</v>
      </c>
      <c r="L22" s="2">
        <v>50849.89999999998</v>
      </c>
      <c r="M22" s="2">
        <v>50906.809999999969</v>
      </c>
      <c r="N22" s="2">
        <v>52258.349999999984</v>
      </c>
      <c r="O22" s="2">
        <v>52113.45</v>
      </c>
      <c r="P22" s="2">
        <v>47063.599999999984</v>
      </c>
      <c r="Q22" s="2">
        <v>46228.2</v>
      </c>
      <c r="R22" s="2">
        <v>53117.200000000004</v>
      </c>
      <c r="S22" s="2">
        <v>53898.1</v>
      </c>
      <c r="T22" s="2">
        <v>140613.07</v>
      </c>
      <c r="U22" s="2">
        <v>136046.07</v>
      </c>
      <c r="V22" s="2">
        <v>130747.48999999999</v>
      </c>
      <c r="W22" s="2">
        <v>125237.28000000003</v>
      </c>
      <c r="X22" s="2">
        <v>135307.80000000002</v>
      </c>
      <c r="Y22" s="2">
        <v>134072.20000000001</v>
      </c>
      <c r="Z22" s="2">
        <v>131137.28000000003</v>
      </c>
      <c r="AA22" s="2">
        <v>137076.46</v>
      </c>
      <c r="AB22" s="2">
        <v>137540.48000000001</v>
      </c>
      <c r="AC22" s="2">
        <v>133001.65000000002</v>
      </c>
      <c r="AD22" s="2">
        <v>132251.80000000005</v>
      </c>
      <c r="AE22" s="2">
        <v>135809.1100000001</v>
      </c>
      <c r="AF22" s="2">
        <v>139169.34999999998</v>
      </c>
      <c r="AG22" s="2">
        <v>137165.25</v>
      </c>
      <c r="AH22" s="2">
        <v>132178.56</v>
      </c>
      <c r="AI22" s="2">
        <v>130933.3</v>
      </c>
      <c r="AJ22" s="2">
        <v>141896.59999999998</v>
      </c>
      <c r="AK22" s="2">
        <v>143784.29999999999</v>
      </c>
      <c r="AL22" s="3">
        <f t="shared" si="0"/>
        <v>0.34181011765122538</v>
      </c>
      <c r="AM22" s="3">
        <f t="shared" si="1"/>
        <v>0.34553861056037843</v>
      </c>
      <c r="AN22" s="3">
        <f t="shared" si="2"/>
        <v>0.31452450827163109</v>
      </c>
      <c r="AO22" s="3">
        <f t="shared" si="3"/>
        <v>0.29288627156386654</v>
      </c>
      <c r="AP22" s="3">
        <f t="shared" si="4"/>
        <v>0.32165920959471661</v>
      </c>
      <c r="AQ22" s="3">
        <f t="shared" si="5"/>
        <v>0.32950380466644086</v>
      </c>
      <c r="AR22" s="3">
        <f t="shared" si="6"/>
        <v>0.33324459680725416</v>
      </c>
      <c r="AS22" s="3">
        <f t="shared" si="7"/>
        <v>0.3617357787033601</v>
      </c>
      <c r="AT22" s="3">
        <f t="shared" si="8"/>
        <v>0.36634734734094293</v>
      </c>
      <c r="AU22" s="3">
        <f t="shared" si="9"/>
        <v>0.37527692325621514</v>
      </c>
      <c r="AV22" s="3">
        <f t="shared" si="10"/>
        <v>0.38449306550080953</v>
      </c>
      <c r="AW22" s="3">
        <f t="shared" si="11"/>
        <v>0.37484090721159963</v>
      </c>
      <c r="AX22" s="3">
        <f t="shared" si="12"/>
        <v>0.37550186158087245</v>
      </c>
      <c r="AY22" s="3">
        <f t="shared" si="13"/>
        <v>0.37993187049927002</v>
      </c>
      <c r="AZ22" s="3">
        <f t="shared" si="14"/>
        <v>0.35606077112657292</v>
      </c>
      <c r="BA22" s="3">
        <f>Q22/AI22</f>
        <v>0.35306679049561873</v>
      </c>
      <c r="BB22" s="3">
        <f>R22/AJ22</f>
        <v>0.37433736960575525</v>
      </c>
      <c r="BC22" s="3">
        <f>S22/AK22</f>
        <v>0.37485386095700296</v>
      </c>
      <c r="BD22" s="4">
        <f t="shared" si="26"/>
        <v>11</v>
      </c>
      <c r="BE22" s="4">
        <f t="shared" si="15"/>
        <v>11</v>
      </c>
      <c r="BF22" s="4">
        <f t="shared" si="16"/>
        <v>12</v>
      </c>
      <c r="BG22" s="4">
        <f t="shared" si="17"/>
        <v>14</v>
      </c>
      <c r="BH22" s="4">
        <f t="shared" si="18"/>
        <v>13</v>
      </c>
      <c r="BI22" s="4">
        <f t="shared" si="19"/>
        <v>13</v>
      </c>
      <c r="BJ22" s="4">
        <f t="shared" si="20"/>
        <v>13</v>
      </c>
      <c r="BK22" s="4">
        <f t="shared" si="21"/>
        <v>11</v>
      </c>
      <c r="BL22" s="4">
        <f t="shared" si="22"/>
        <v>11</v>
      </c>
      <c r="BM22" s="4">
        <f t="shared" si="23"/>
        <v>11</v>
      </c>
      <c r="BN22" s="4">
        <f t="shared" si="24"/>
        <v>11</v>
      </c>
      <c r="BO22" s="4">
        <f t="shared" si="25"/>
        <v>11</v>
      </c>
      <c r="BP22" s="4">
        <f t="shared" si="25"/>
        <v>11</v>
      </c>
      <c r="BQ22" s="4">
        <f t="shared" si="25"/>
        <v>12</v>
      </c>
      <c r="BR22" s="4">
        <f t="shared" si="25"/>
        <v>12</v>
      </c>
      <c r="BS22" s="4">
        <f t="shared" si="25"/>
        <v>13</v>
      </c>
      <c r="BT22" s="4">
        <f t="shared" si="25"/>
        <v>12</v>
      </c>
      <c r="BU22" s="4">
        <f t="shared" si="25"/>
        <v>13</v>
      </c>
    </row>
    <row r="23" spans="1:73" ht="14.1" customHeight="1" x14ac:dyDescent="0.25">
      <c r="A23" s="14" t="s">
        <v>16</v>
      </c>
      <c r="B23" s="2">
        <v>64590.9</v>
      </c>
      <c r="C23" s="2">
        <v>57015.09</v>
      </c>
      <c r="D23" s="2">
        <v>62349.55</v>
      </c>
      <c r="E23" s="2">
        <v>60982.8</v>
      </c>
      <c r="F23" s="2">
        <v>69203.47</v>
      </c>
      <c r="G23" s="2">
        <v>66971.760000000009</v>
      </c>
      <c r="H23" s="2">
        <v>85272.77</v>
      </c>
      <c r="I23" s="2">
        <v>83041.469999999987</v>
      </c>
      <c r="J23" s="2">
        <v>89663.62</v>
      </c>
      <c r="K23" s="2">
        <v>84717.960000000021</v>
      </c>
      <c r="L23" s="2">
        <v>86435.93</v>
      </c>
      <c r="M23" s="2">
        <v>83723.219999999987</v>
      </c>
      <c r="N23" s="2">
        <v>91335.689999999988</v>
      </c>
      <c r="O23" s="2">
        <v>88383.5</v>
      </c>
      <c r="P23" s="2">
        <v>86316.45</v>
      </c>
      <c r="Q23" s="2">
        <v>75331.8</v>
      </c>
      <c r="R23" s="2">
        <v>91205.45</v>
      </c>
      <c r="S23" s="2">
        <v>94408.27</v>
      </c>
      <c r="T23" s="2">
        <v>373467.8</v>
      </c>
      <c r="U23" s="2">
        <v>375262.81000000006</v>
      </c>
      <c r="V23" s="2">
        <v>385700.56999999995</v>
      </c>
      <c r="W23" s="2">
        <v>383242.89</v>
      </c>
      <c r="X23" s="2">
        <v>393374.97</v>
      </c>
      <c r="Y23" s="2">
        <v>402676.57999999984</v>
      </c>
      <c r="Z23" s="2">
        <v>392770.8899999999</v>
      </c>
      <c r="AA23" s="2">
        <v>398637.57000000024</v>
      </c>
      <c r="AB23" s="2">
        <v>402049.26000000007</v>
      </c>
      <c r="AC23" s="2">
        <v>383846.64000000019</v>
      </c>
      <c r="AD23" s="2">
        <v>389065.89</v>
      </c>
      <c r="AE23" s="2">
        <v>381975.10000000009</v>
      </c>
      <c r="AF23" s="2">
        <v>378906.92000000016</v>
      </c>
      <c r="AG23" s="2">
        <v>370354.19</v>
      </c>
      <c r="AH23" s="2">
        <v>296762.21999999997</v>
      </c>
      <c r="AI23" s="2">
        <v>277484.33999999997</v>
      </c>
      <c r="AJ23" s="2">
        <v>382785.20000000013</v>
      </c>
      <c r="AK23" s="2">
        <v>380405.81</v>
      </c>
      <c r="AL23" s="3">
        <f t="shared" si="0"/>
        <v>0.1729490467451277</v>
      </c>
      <c r="AM23" s="3">
        <f t="shared" si="1"/>
        <v>0.15193376076888618</v>
      </c>
      <c r="AN23" s="3">
        <f t="shared" si="2"/>
        <v>0.16165272973280806</v>
      </c>
      <c r="AO23" s="3">
        <f t="shared" si="3"/>
        <v>0.15912310858526299</v>
      </c>
      <c r="AP23" s="3">
        <f t="shared" si="4"/>
        <v>0.17592240299376447</v>
      </c>
      <c r="AQ23" s="3">
        <f t="shared" si="5"/>
        <v>0.16631650144639659</v>
      </c>
      <c r="AR23" s="3">
        <f t="shared" si="6"/>
        <v>0.21710562613232368</v>
      </c>
      <c r="AS23" s="3">
        <f t="shared" si="7"/>
        <v>0.20831320540108636</v>
      </c>
      <c r="AT23" s="3">
        <f t="shared" si="8"/>
        <v>0.22301650300264197</v>
      </c>
      <c r="AU23" s="3">
        <f t="shared" si="9"/>
        <v>0.22070783269068078</v>
      </c>
      <c r="AV23" s="3">
        <f t="shared" si="10"/>
        <v>0.22216270359758342</v>
      </c>
      <c r="AW23" s="3">
        <f t="shared" si="11"/>
        <v>0.21918502017539879</v>
      </c>
      <c r="AX23" s="3">
        <f t="shared" si="12"/>
        <v>0.24105046695900922</v>
      </c>
      <c r="AY23" s="3">
        <f t="shared" si="13"/>
        <v>0.23864587572237267</v>
      </c>
      <c r="AZ23" s="3">
        <f t="shared" si="14"/>
        <v>0.29086064257101191</v>
      </c>
      <c r="BA23" s="3">
        <f>Q23/AI23</f>
        <v>0.2714812662941628</v>
      </c>
      <c r="BB23" s="3">
        <f>R23/AJ23</f>
        <v>0.2382679633381854</v>
      </c>
      <c r="BC23" s="3">
        <f>S23/AK23</f>
        <v>0.24817778151180184</v>
      </c>
      <c r="BD23" s="4">
        <f t="shared" si="26"/>
        <v>19</v>
      </c>
      <c r="BE23" s="4">
        <f t="shared" si="15"/>
        <v>20</v>
      </c>
      <c r="BF23" s="4">
        <f t="shared" si="16"/>
        <v>19</v>
      </c>
      <c r="BG23" s="4">
        <f t="shared" si="17"/>
        <v>19</v>
      </c>
      <c r="BH23" s="4">
        <f t="shared" si="18"/>
        <v>18</v>
      </c>
      <c r="BI23" s="4">
        <f t="shared" si="19"/>
        <v>18</v>
      </c>
      <c r="BJ23" s="4">
        <f t="shared" si="20"/>
        <v>17</v>
      </c>
      <c r="BK23" s="4">
        <f t="shared" si="21"/>
        <v>17</v>
      </c>
      <c r="BL23" s="4">
        <f t="shared" si="22"/>
        <v>16</v>
      </c>
      <c r="BM23" s="4">
        <f t="shared" si="23"/>
        <v>17</v>
      </c>
      <c r="BN23" s="4">
        <f t="shared" si="24"/>
        <v>17</v>
      </c>
      <c r="BO23" s="4">
        <f t="shared" si="25"/>
        <v>17</v>
      </c>
      <c r="BP23" s="4">
        <f t="shared" si="25"/>
        <v>17</v>
      </c>
      <c r="BQ23" s="4">
        <f t="shared" si="25"/>
        <v>18</v>
      </c>
      <c r="BR23" s="4">
        <f t="shared" si="25"/>
        <v>15</v>
      </c>
      <c r="BS23" s="4">
        <f t="shared" si="25"/>
        <v>16</v>
      </c>
      <c r="BT23" s="4">
        <f t="shared" si="25"/>
        <v>18</v>
      </c>
      <c r="BU23" s="4">
        <f t="shared" si="25"/>
        <v>19</v>
      </c>
    </row>
    <row r="24" spans="1:73" ht="14.1" customHeight="1" x14ac:dyDescent="0.25">
      <c r="A24" s="14" t="s">
        <v>17</v>
      </c>
      <c r="B24" s="2">
        <v>99398.250000000015</v>
      </c>
      <c r="C24" s="2">
        <v>93211.199999999997</v>
      </c>
      <c r="D24" s="2">
        <v>96555.57</v>
      </c>
      <c r="E24" s="2">
        <v>97236.74</v>
      </c>
      <c r="F24" s="2">
        <v>99475.18</v>
      </c>
      <c r="G24" s="2">
        <v>94053.03</v>
      </c>
      <c r="H24" s="2">
        <v>91421.85</v>
      </c>
      <c r="I24" s="2">
        <v>88176.819999999978</v>
      </c>
      <c r="J24" s="2">
        <v>92106.260000000009</v>
      </c>
      <c r="K24" s="2">
        <v>90876.739999999976</v>
      </c>
      <c r="L24" s="2">
        <v>83312.320000000007</v>
      </c>
      <c r="M24" s="2">
        <v>84379.27</v>
      </c>
      <c r="N24" s="2">
        <v>88084.639999999985</v>
      </c>
      <c r="O24" s="2">
        <v>80933.59</v>
      </c>
      <c r="P24" s="2">
        <v>58966.6</v>
      </c>
      <c r="Q24" s="2">
        <v>56329.15</v>
      </c>
      <c r="R24" s="2">
        <v>93624.700000000012</v>
      </c>
      <c r="S24" s="2">
        <v>96733.900000000009</v>
      </c>
      <c r="T24" s="2">
        <v>340331.71</v>
      </c>
      <c r="U24" s="2">
        <v>372309.91</v>
      </c>
      <c r="V24" s="2">
        <v>356966.47000000009</v>
      </c>
      <c r="W24" s="2">
        <v>330962.90000000002</v>
      </c>
      <c r="X24" s="2">
        <v>380836.07999999996</v>
      </c>
      <c r="Y24" s="2">
        <v>299953.30999999994</v>
      </c>
      <c r="Z24" s="2">
        <v>350979.17999999993</v>
      </c>
      <c r="AA24" s="2">
        <v>354820.39</v>
      </c>
      <c r="AB24" s="2">
        <v>372393.22000000003</v>
      </c>
      <c r="AC24" s="2">
        <v>352146.11000000004</v>
      </c>
      <c r="AD24" s="2">
        <v>347983.28999999986</v>
      </c>
      <c r="AE24" s="2">
        <v>342868.81000000006</v>
      </c>
      <c r="AF24" s="2">
        <v>332824.92000000004</v>
      </c>
      <c r="AG24" s="2">
        <v>329962.31</v>
      </c>
      <c r="AH24" s="2">
        <v>136618.20000000001</v>
      </c>
      <c r="AI24" s="2">
        <v>117456.65</v>
      </c>
      <c r="AJ24" s="2">
        <v>301408.05</v>
      </c>
      <c r="AK24" s="2">
        <v>297564.7</v>
      </c>
      <c r="AL24" s="3">
        <f t="shared" si="0"/>
        <v>0.29206285244475166</v>
      </c>
      <c r="AM24" s="3">
        <f t="shared" si="1"/>
        <v>0.25035916986469686</v>
      </c>
      <c r="AN24" s="3">
        <f t="shared" si="2"/>
        <v>0.27048918628127727</v>
      </c>
      <c r="AO24" s="3">
        <f t="shared" si="3"/>
        <v>0.2937995165016985</v>
      </c>
      <c r="AP24" s="3">
        <f t="shared" si="4"/>
        <v>0.26120208988602134</v>
      </c>
      <c r="AQ24" s="3">
        <f t="shared" si="5"/>
        <v>0.31355890021683713</v>
      </c>
      <c r="AR24" s="3">
        <f t="shared" si="6"/>
        <v>0.26047656160117538</v>
      </c>
      <c r="AS24" s="3">
        <f t="shared" si="7"/>
        <v>0.24851114108746675</v>
      </c>
      <c r="AT24" s="3">
        <f t="shared" si="8"/>
        <v>0.24733602829825957</v>
      </c>
      <c r="AU24" s="3">
        <f t="shared" si="9"/>
        <v>0.25806543766733636</v>
      </c>
      <c r="AV24" s="3">
        <f t="shared" si="10"/>
        <v>0.239414714424937</v>
      </c>
      <c r="AW24" s="3">
        <f t="shared" si="11"/>
        <v>0.24609782966260474</v>
      </c>
      <c r="AX24" s="3">
        <f t="shared" si="12"/>
        <v>0.26465758633698455</v>
      </c>
      <c r="AY24" s="3">
        <f t="shared" si="13"/>
        <v>0.24528131712982612</v>
      </c>
      <c r="AZ24" s="3">
        <f t="shared" si="14"/>
        <v>0.43161599259835071</v>
      </c>
      <c r="BA24" s="3">
        <f>Q24/AI24</f>
        <v>0.47957395345431703</v>
      </c>
      <c r="BB24" s="3">
        <f>R24/AJ24</f>
        <v>0.3106244176291908</v>
      </c>
      <c r="BC24" s="3">
        <f>S24/AK24</f>
        <v>0.32508526717046748</v>
      </c>
      <c r="BD24" s="4">
        <f t="shared" si="26"/>
        <v>14</v>
      </c>
      <c r="BE24" s="4">
        <f t="shared" si="15"/>
        <v>14</v>
      </c>
      <c r="BF24" s="4">
        <f t="shared" si="16"/>
        <v>14</v>
      </c>
      <c r="BG24" s="4">
        <f t="shared" si="17"/>
        <v>13</v>
      </c>
      <c r="BH24" s="4">
        <f t="shared" si="18"/>
        <v>14</v>
      </c>
      <c r="BI24" s="4">
        <f t="shared" si="19"/>
        <v>14</v>
      </c>
      <c r="BJ24" s="4">
        <f t="shared" si="20"/>
        <v>14</v>
      </c>
      <c r="BK24" s="4">
        <f t="shared" si="21"/>
        <v>15</v>
      </c>
      <c r="BL24" s="4">
        <f t="shared" si="22"/>
        <v>14</v>
      </c>
      <c r="BM24" s="4">
        <f t="shared" si="23"/>
        <v>14</v>
      </c>
      <c r="BN24" s="4">
        <f t="shared" si="24"/>
        <v>15</v>
      </c>
      <c r="BO24" s="4">
        <f t="shared" si="25"/>
        <v>15</v>
      </c>
      <c r="BP24" s="4">
        <f t="shared" si="25"/>
        <v>15</v>
      </c>
      <c r="BQ24" s="4">
        <f t="shared" si="25"/>
        <v>16</v>
      </c>
      <c r="BR24" s="4">
        <f t="shared" si="25"/>
        <v>11</v>
      </c>
      <c r="BS24" s="4">
        <f t="shared" si="25"/>
        <v>9</v>
      </c>
      <c r="BT24" s="4">
        <f t="shared" si="25"/>
        <v>15</v>
      </c>
      <c r="BU24" s="4">
        <f t="shared" si="25"/>
        <v>15</v>
      </c>
    </row>
    <row r="25" spans="1:73" ht="14.1" customHeight="1" x14ac:dyDescent="0.25">
      <c r="A25" s="14" t="s">
        <v>18</v>
      </c>
      <c r="B25" s="2">
        <v>84305.75</v>
      </c>
      <c r="C25" s="2">
        <v>80589.98000000001</v>
      </c>
      <c r="D25" s="2">
        <v>78739.87</v>
      </c>
      <c r="E25" s="2">
        <v>80948.809999999983</v>
      </c>
      <c r="F25" s="2">
        <v>91020.720000000016</v>
      </c>
      <c r="G25" s="2">
        <v>89992.130000000034</v>
      </c>
      <c r="H25" s="2">
        <v>90030.030000000072</v>
      </c>
      <c r="I25" s="2">
        <v>93261.379999999961</v>
      </c>
      <c r="J25" s="2">
        <v>90757.399999999834</v>
      </c>
      <c r="K25" s="2">
        <v>90146.769999999786</v>
      </c>
      <c r="L25" s="2">
        <v>89471.519999999859</v>
      </c>
      <c r="M25" s="2">
        <v>89476.079999999914</v>
      </c>
      <c r="N25" s="2">
        <v>161887.78000000003</v>
      </c>
      <c r="O25" s="2">
        <v>88624.01</v>
      </c>
      <c r="P25" s="2">
        <v>75074.059999999954</v>
      </c>
      <c r="Q25" s="2">
        <v>75736.839999999967</v>
      </c>
      <c r="R25" s="2">
        <v>90287.030000000363</v>
      </c>
      <c r="S25" s="2">
        <v>92479.040000000139</v>
      </c>
      <c r="T25" s="2">
        <v>1305526.5</v>
      </c>
      <c r="U25" s="2">
        <v>1344962.23</v>
      </c>
      <c r="V25" s="2">
        <v>1359349.3699999999</v>
      </c>
      <c r="W25" s="2">
        <v>1383748.9499999997</v>
      </c>
      <c r="X25" s="2">
        <v>1365136.5899999999</v>
      </c>
      <c r="Y25" s="2">
        <v>1421468.3</v>
      </c>
      <c r="Z25" s="2">
        <v>1432895.5199999998</v>
      </c>
      <c r="AA25" s="2">
        <v>1430365.9099999995</v>
      </c>
      <c r="AB25" s="2">
        <v>1397649.8699999996</v>
      </c>
      <c r="AC25" s="2">
        <v>1384571.5699999998</v>
      </c>
      <c r="AD25" s="2">
        <v>1367440.3400000003</v>
      </c>
      <c r="AE25" s="2">
        <v>1328810.3000000003</v>
      </c>
      <c r="AF25" s="2">
        <v>1277730.4900000002</v>
      </c>
      <c r="AG25" s="2">
        <v>1253543.99</v>
      </c>
      <c r="AH25" s="2">
        <v>879169.17000000016</v>
      </c>
      <c r="AI25" s="2">
        <v>880786.40999999968</v>
      </c>
      <c r="AJ25" s="2">
        <v>1381444.9399999985</v>
      </c>
      <c r="AK25" s="2">
        <v>1369474.1899999978</v>
      </c>
      <c r="AL25" s="3">
        <f t="shared" si="0"/>
        <v>6.4576054181971793E-2</v>
      </c>
      <c r="AM25" s="3">
        <f t="shared" si="1"/>
        <v>5.9919883400740566E-2</v>
      </c>
      <c r="AN25" s="3">
        <f t="shared" si="2"/>
        <v>5.7924674655199203E-2</v>
      </c>
      <c r="AO25" s="3">
        <f t="shared" si="3"/>
        <v>5.849963607921798E-2</v>
      </c>
      <c r="AP25" s="3">
        <f t="shared" si="4"/>
        <v>6.6675174240256818E-2</v>
      </c>
      <c r="AQ25" s="3">
        <f t="shared" si="5"/>
        <v>6.3309276752777408E-2</v>
      </c>
      <c r="AR25" s="3">
        <f t="shared" si="6"/>
        <v>6.2830840590526849E-2</v>
      </c>
      <c r="AS25" s="3">
        <f t="shared" si="7"/>
        <v>6.5201064530403974E-2</v>
      </c>
      <c r="AT25" s="3">
        <f t="shared" si="8"/>
        <v>6.493571955900504E-2</v>
      </c>
      <c r="AU25" s="3">
        <f t="shared" si="9"/>
        <v>6.510806082779802E-2</v>
      </c>
      <c r="AV25" s="3">
        <f t="shared" si="10"/>
        <v>6.5429925813070458E-2</v>
      </c>
      <c r="AW25" s="3">
        <f t="shared" si="11"/>
        <v>6.7335480467001121E-2</v>
      </c>
      <c r="AX25" s="3">
        <f t="shared" si="12"/>
        <v>0.12669947321989633</v>
      </c>
      <c r="AY25" s="3">
        <f t="shared" si="13"/>
        <v>7.069876343150909E-2</v>
      </c>
      <c r="AZ25" s="3">
        <f t="shared" si="14"/>
        <v>8.5392052589833123E-2</v>
      </c>
      <c r="BA25" s="3">
        <f>Q25/AI25</f>
        <v>8.5987748153380339E-2</v>
      </c>
      <c r="BB25" s="3">
        <f>R25/AJ25</f>
        <v>6.5356951540899239E-2</v>
      </c>
      <c r="BC25" s="3">
        <f>S25/AK25</f>
        <v>6.752886668130656E-2</v>
      </c>
      <c r="BD25" s="4">
        <f t="shared" si="26"/>
        <v>28</v>
      </c>
      <c r="BE25" s="4">
        <f t="shared" si="15"/>
        <v>28</v>
      </c>
      <c r="BF25" s="4">
        <f t="shared" si="16"/>
        <v>29</v>
      </c>
      <c r="BG25" s="4">
        <f t="shared" si="17"/>
        <v>29</v>
      </c>
      <c r="BH25" s="4">
        <f t="shared" si="18"/>
        <v>29</v>
      </c>
      <c r="BI25" s="4">
        <f t="shared" si="19"/>
        <v>28</v>
      </c>
      <c r="BJ25" s="4">
        <f t="shared" si="20"/>
        <v>29</v>
      </c>
      <c r="BK25" s="4">
        <f t="shared" si="21"/>
        <v>29</v>
      </c>
      <c r="BL25" s="4">
        <f t="shared" si="22"/>
        <v>30</v>
      </c>
      <c r="BM25" s="4">
        <f t="shared" si="23"/>
        <v>29</v>
      </c>
      <c r="BN25" s="4">
        <f t="shared" si="24"/>
        <v>29</v>
      </c>
      <c r="BO25" s="4">
        <f t="shared" si="25"/>
        <v>30</v>
      </c>
      <c r="BP25" s="4">
        <f t="shared" si="25"/>
        <v>26</v>
      </c>
      <c r="BQ25" s="4">
        <f t="shared" si="25"/>
        <v>30</v>
      </c>
      <c r="BR25" s="4">
        <f t="shared" si="25"/>
        <v>29</v>
      </c>
      <c r="BS25" s="4">
        <f t="shared" si="25"/>
        <v>29</v>
      </c>
      <c r="BT25" s="4">
        <f t="shared" si="25"/>
        <v>30</v>
      </c>
      <c r="BU25" s="4">
        <f t="shared" si="25"/>
        <v>30</v>
      </c>
    </row>
    <row r="26" spans="1:73" ht="14.1" customHeight="1" x14ac:dyDescent="0.25">
      <c r="A26" s="14" t="s">
        <v>19</v>
      </c>
      <c r="B26" s="2">
        <v>147745.63999999998</v>
      </c>
      <c r="C26" s="2">
        <v>150050.52999999997</v>
      </c>
      <c r="D26" s="2">
        <v>152028.28000000003</v>
      </c>
      <c r="E26" s="2">
        <v>157719.48000000001</v>
      </c>
      <c r="F26" s="2">
        <v>155785.48000000001</v>
      </c>
      <c r="G26" s="2">
        <v>163977.16999999998</v>
      </c>
      <c r="H26" s="2">
        <v>167241.47000000003</v>
      </c>
      <c r="I26" s="2">
        <v>161891.61000000002</v>
      </c>
      <c r="J26" s="2">
        <v>155561.29999999996</v>
      </c>
      <c r="K26" s="2">
        <v>172165.4700000002</v>
      </c>
      <c r="L26" s="2">
        <v>175277.93999999986</v>
      </c>
      <c r="M26" s="2">
        <v>171155.55000000016</v>
      </c>
      <c r="N26" s="2">
        <v>161887.78000000003</v>
      </c>
      <c r="O26" s="2">
        <v>165300.91</v>
      </c>
      <c r="P26" s="2">
        <v>144706.22999999989</v>
      </c>
      <c r="Q26" s="2">
        <v>144297.70999999993</v>
      </c>
      <c r="R26" s="2">
        <v>163451.04</v>
      </c>
      <c r="S26" s="2">
        <v>167009.47</v>
      </c>
      <c r="T26" s="2">
        <v>968190.64999999991</v>
      </c>
      <c r="U26" s="2">
        <v>964606.05999999994</v>
      </c>
      <c r="V26" s="2">
        <v>961463.71999999962</v>
      </c>
      <c r="W26" s="2">
        <v>994398.7799999998</v>
      </c>
      <c r="X26" s="2">
        <v>998965.7100000002</v>
      </c>
      <c r="Y26" s="2">
        <v>1011921.0899999994</v>
      </c>
      <c r="Z26" s="2">
        <v>980619.3199999996</v>
      </c>
      <c r="AA26" s="2">
        <v>965985.07999999961</v>
      </c>
      <c r="AB26" s="2">
        <v>959648.57999999949</v>
      </c>
      <c r="AC26" s="2">
        <v>980980.75999999221</v>
      </c>
      <c r="AD26" s="2">
        <v>977586.97999999777</v>
      </c>
      <c r="AE26" s="2">
        <v>926176.46999999811</v>
      </c>
      <c r="AF26" s="2">
        <v>917275.17000000039</v>
      </c>
      <c r="AG26" s="2">
        <v>939312.78</v>
      </c>
      <c r="AH26" s="2">
        <v>864784.79999999993</v>
      </c>
      <c r="AI26" s="2">
        <v>862572.66000000027</v>
      </c>
      <c r="AJ26" s="2">
        <v>855215.99000000127</v>
      </c>
      <c r="AK26" s="2">
        <v>918001.14999999956</v>
      </c>
      <c r="AL26" s="3">
        <f t="shared" si="0"/>
        <v>0.15259973849158737</v>
      </c>
      <c r="AM26" s="3">
        <f t="shared" si="1"/>
        <v>0.15555627962776844</v>
      </c>
      <c r="AN26" s="3">
        <f t="shared" si="2"/>
        <v>0.15812170218965735</v>
      </c>
      <c r="AO26" s="3">
        <f t="shared" si="3"/>
        <v>0.1586078776162618</v>
      </c>
      <c r="AP26" s="3">
        <f t="shared" si="4"/>
        <v>0.15594677418907599</v>
      </c>
      <c r="AQ26" s="3">
        <f t="shared" si="5"/>
        <v>0.16204541205876052</v>
      </c>
      <c r="AR26" s="3">
        <f t="shared" si="6"/>
        <v>0.17054678261896788</v>
      </c>
      <c r="AS26" s="3">
        <f t="shared" si="7"/>
        <v>0.16759224686989999</v>
      </c>
      <c r="AT26" s="3">
        <f t="shared" si="8"/>
        <v>0.16210236042864778</v>
      </c>
      <c r="AU26" s="3">
        <f t="shared" si="9"/>
        <v>0.17550341150421908</v>
      </c>
      <c r="AV26" s="3">
        <f t="shared" si="10"/>
        <v>0.17929651640818728</v>
      </c>
      <c r="AW26" s="3">
        <f t="shared" si="11"/>
        <v>0.18479798995541369</v>
      </c>
      <c r="AX26" s="3">
        <f t="shared" si="12"/>
        <v>0.17648769452682336</v>
      </c>
      <c r="AY26" s="3">
        <f t="shared" si="13"/>
        <v>0.17598068877546838</v>
      </c>
      <c r="AZ26" s="3">
        <f t="shared" si="14"/>
        <v>0.16733206920380644</v>
      </c>
      <c r="BA26" s="3">
        <f>Q26/AI26</f>
        <v>0.16728759986434058</v>
      </c>
      <c r="BB26" s="3">
        <f>R26/AJ26</f>
        <v>0.19112252566746299</v>
      </c>
      <c r="BC26" s="3">
        <f>S26/AK26</f>
        <v>0.18192729932854668</v>
      </c>
      <c r="BD26" s="4">
        <f t="shared" si="26"/>
        <v>20</v>
      </c>
      <c r="BE26" s="4">
        <f t="shared" si="15"/>
        <v>18</v>
      </c>
      <c r="BF26" s="4">
        <f t="shared" si="16"/>
        <v>20</v>
      </c>
      <c r="BG26" s="4">
        <f t="shared" si="17"/>
        <v>20</v>
      </c>
      <c r="BH26" s="4">
        <f t="shared" si="18"/>
        <v>19</v>
      </c>
      <c r="BI26" s="4">
        <f t="shared" si="19"/>
        <v>20</v>
      </c>
      <c r="BJ26" s="4">
        <f t="shared" si="20"/>
        <v>19</v>
      </c>
      <c r="BK26" s="4">
        <f t="shared" si="21"/>
        <v>20</v>
      </c>
      <c r="BL26" s="4">
        <f t="shared" si="22"/>
        <v>21</v>
      </c>
      <c r="BM26" s="4">
        <f t="shared" si="23"/>
        <v>20</v>
      </c>
      <c r="BN26" s="4">
        <f t="shared" si="24"/>
        <v>20</v>
      </c>
      <c r="BO26" s="4">
        <f t="shared" si="25"/>
        <v>20</v>
      </c>
      <c r="BP26" s="4">
        <f t="shared" si="25"/>
        <v>21</v>
      </c>
      <c r="BQ26" s="4">
        <f t="shared" si="25"/>
        <v>21</v>
      </c>
      <c r="BR26" s="4">
        <f t="shared" si="25"/>
        <v>22</v>
      </c>
      <c r="BS26" s="4">
        <f t="shared" si="25"/>
        <v>22</v>
      </c>
      <c r="BT26" s="4">
        <f t="shared" si="25"/>
        <v>21</v>
      </c>
      <c r="BU26" s="4">
        <f t="shared" si="25"/>
        <v>22</v>
      </c>
    </row>
    <row r="27" spans="1:73" ht="14.1" customHeight="1" x14ac:dyDescent="0.25">
      <c r="A27" s="14" t="s">
        <v>20</v>
      </c>
      <c r="B27" s="2">
        <v>49016</v>
      </c>
      <c r="C27" s="2">
        <v>59429.25</v>
      </c>
      <c r="D27" s="2">
        <v>59590</v>
      </c>
      <c r="E27" s="2">
        <v>56678</v>
      </c>
      <c r="F27" s="2">
        <v>64744.6</v>
      </c>
      <c r="G27" s="2">
        <v>65935.5</v>
      </c>
      <c r="H27" s="2">
        <v>64974.5</v>
      </c>
      <c r="I27" s="2">
        <v>65785.5</v>
      </c>
      <c r="J27" s="2">
        <v>62588</v>
      </c>
      <c r="K27" s="2">
        <v>63273.259999999995</v>
      </c>
      <c r="L27" s="2">
        <v>65242.75</v>
      </c>
      <c r="M27" s="2">
        <v>63718.439999999995</v>
      </c>
      <c r="N27" s="2">
        <v>61854.98</v>
      </c>
      <c r="O27" s="2">
        <v>61568.1</v>
      </c>
      <c r="P27" s="2">
        <v>59436.509999999987</v>
      </c>
      <c r="Q27" s="2">
        <v>57188.950000000004</v>
      </c>
      <c r="R27" s="2">
        <v>57925.35</v>
      </c>
      <c r="S27" s="2">
        <v>56540.12</v>
      </c>
      <c r="T27" s="2">
        <v>156008.1</v>
      </c>
      <c r="U27" s="2">
        <v>172503.75</v>
      </c>
      <c r="V27" s="2">
        <v>170304.5</v>
      </c>
      <c r="W27" s="2">
        <v>168755</v>
      </c>
      <c r="X27" s="2">
        <v>178902.1</v>
      </c>
      <c r="Y27" s="2">
        <v>169082.3</v>
      </c>
      <c r="Z27" s="2">
        <v>169912.5</v>
      </c>
      <c r="AA27" s="2">
        <v>166242.5</v>
      </c>
      <c r="AB27" s="2">
        <v>162535.5</v>
      </c>
      <c r="AC27" s="2">
        <v>163078.46</v>
      </c>
      <c r="AD27" s="2">
        <v>160509.75</v>
      </c>
      <c r="AE27" s="2">
        <v>154108.44</v>
      </c>
      <c r="AF27" s="2">
        <v>149410.78000000003</v>
      </c>
      <c r="AG27" s="2">
        <v>136967.18</v>
      </c>
      <c r="AH27" s="2">
        <v>136517.78999999998</v>
      </c>
      <c r="AI27" s="2">
        <v>139768.28</v>
      </c>
      <c r="AJ27" s="2">
        <v>108319.04000000001</v>
      </c>
      <c r="AK27" s="2">
        <v>115384.47000000002</v>
      </c>
      <c r="AL27" s="3">
        <f t="shared" si="0"/>
        <v>0.31418881455514169</v>
      </c>
      <c r="AM27" s="3">
        <f t="shared" si="1"/>
        <v>0.34450990195865305</v>
      </c>
      <c r="AN27" s="3">
        <f t="shared" si="2"/>
        <v>0.34990267432745464</v>
      </c>
      <c r="AO27" s="3">
        <f t="shared" si="3"/>
        <v>0.33585967823175611</v>
      </c>
      <c r="AP27" s="3">
        <f t="shared" si="4"/>
        <v>0.36189960878044469</v>
      </c>
      <c r="AQ27" s="3">
        <f t="shared" si="5"/>
        <v>0.38996098349738562</v>
      </c>
      <c r="AR27" s="3">
        <f t="shared" si="6"/>
        <v>0.3823997645847127</v>
      </c>
      <c r="AS27" s="3">
        <f t="shared" si="7"/>
        <v>0.39572010767403043</v>
      </c>
      <c r="AT27" s="3">
        <f t="shared" si="8"/>
        <v>0.38507279948072881</v>
      </c>
      <c r="AU27" s="3">
        <f t="shared" si="9"/>
        <v>0.38799274901173336</v>
      </c>
      <c r="AV27" s="3">
        <f t="shared" si="10"/>
        <v>0.40647219249920957</v>
      </c>
      <c r="AW27" s="3">
        <f t="shared" si="11"/>
        <v>0.41346496012807599</v>
      </c>
      <c r="AX27" s="3">
        <f t="shared" si="12"/>
        <v>0.41399275206246827</v>
      </c>
      <c r="AY27" s="3">
        <f t="shared" si="13"/>
        <v>0.44950987528545161</v>
      </c>
      <c r="AZ27" s="3">
        <f t="shared" si="14"/>
        <v>0.43537556533840754</v>
      </c>
      <c r="BA27" s="3">
        <f>Q27/AI27</f>
        <v>0.40916973436319032</v>
      </c>
      <c r="BB27" s="3">
        <f>R27/AJ27</f>
        <v>0.53476609467735303</v>
      </c>
      <c r="BC27" s="3">
        <f>S27/AK27</f>
        <v>0.49001499075222166</v>
      </c>
      <c r="BD27" s="4">
        <f t="shared" si="26"/>
        <v>12</v>
      </c>
      <c r="BE27" s="4">
        <f t="shared" si="15"/>
        <v>12</v>
      </c>
      <c r="BF27" s="4">
        <f t="shared" si="16"/>
        <v>11</v>
      </c>
      <c r="BG27" s="4">
        <f t="shared" si="17"/>
        <v>12</v>
      </c>
      <c r="BH27" s="4">
        <f t="shared" si="18"/>
        <v>10</v>
      </c>
      <c r="BI27" s="4">
        <f t="shared" si="19"/>
        <v>11</v>
      </c>
      <c r="BJ27" s="4">
        <f t="shared" si="20"/>
        <v>10</v>
      </c>
      <c r="BK27" s="4">
        <f t="shared" si="21"/>
        <v>10</v>
      </c>
      <c r="BL27" s="4">
        <f t="shared" si="22"/>
        <v>10</v>
      </c>
      <c r="BM27" s="4">
        <f t="shared" si="23"/>
        <v>10</v>
      </c>
      <c r="BN27" s="4">
        <f t="shared" si="24"/>
        <v>9</v>
      </c>
      <c r="BO27" s="4">
        <f t="shared" si="25"/>
        <v>10</v>
      </c>
      <c r="BP27" s="4">
        <f t="shared" si="25"/>
        <v>10</v>
      </c>
      <c r="BQ27" s="4">
        <f t="shared" si="25"/>
        <v>9</v>
      </c>
      <c r="BR27" s="4">
        <f t="shared" si="25"/>
        <v>10</v>
      </c>
      <c r="BS27" s="4">
        <f t="shared" si="25"/>
        <v>11</v>
      </c>
      <c r="BT27" s="4">
        <f t="shared" si="25"/>
        <v>7</v>
      </c>
      <c r="BU27" s="4">
        <f t="shared" si="25"/>
        <v>9</v>
      </c>
    </row>
    <row r="28" spans="1:73" ht="14.1" customHeight="1" x14ac:dyDescent="0.25">
      <c r="A28" s="14" t="s">
        <v>21</v>
      </c>
      <c r="B28" s="2">
        <v>4677.3500000000013</v>
      </c>
      <c r="C28" s="2">
        <v>4115.16</v>
      </c>
      <c r="D28" s="2">
        <v>5676.83</v>
      </c>
      <c r="E28" s="2">
        <v>4819.34</v>
      </c>
      <c r="F28" s="2">
        <v>5356.2600000000011</v>
      </c>
      <c r="G28" s="2">
        <v>5798.8499999999995</v>
      </c>
      <c r="H28" s="2">
        <v>7540.47</v>
      </c>
      <c r="I28" s="2">
        <v>8025.6</v>
      </c>
      <c r="J28" s="2">
        <v>10201.779999999999</v>
      </c>
      <c r="K28" s="2">
        <v>7098.07</v>
      </c>
      <c r="L28" s="2">
        <v>8517.6</v>
      </c>
      <c r="M28" s="2">
        <v>11563.99</v>
      </c>
      <c r="N28" s="2">
        <v>12514.659999999998</v>
      </c>
      <c r="O28" s="2">
        <v>11364.65</v>
      </c>
      <c r="P28" s="2">
        <v>10379.130000000001</v>
      </c>
      <c r="Q28" s="2">
        <v>10535.69</v>
      </c>
      <c r="R28" s="2">
        <v>11676.390000000001</v>
      </c>
      <c r="S28" s="2">
        <v>13348.99</v>
      </c>
      <c r="T28" s="2">
        <v>122799.4</v>
      </c>
      <c r="U28" s="2">
        <v>126739.50000000001</v>
      </c>
      <c r="V28" s="2">
        <v>119937.43000000001</v>
      </c>
      <c r="W28" s="2">
        <v>123815.39</v>
      </c>
      <c r="X28" s="2">
        <v>112199.36000000003</v>
      </c>
      <c r="Y28" s="2">
        <v>115541.35000000002</v>
      </c>
      <c r="Z28" s="2">
        <v>126065.47000000002</v>
      </c>
      <c r="AA28" s="2">
        <v>133505.20000000001</v>
      </c>
      <c r="AB28" s="2">
        <v>135552.38</v>
      </c>
      <c r="AC28" s="2">
        <v>139454.94</v>
      </c>
      <c r="AD28" s="2">
        <v>132912.82</v>
      </c>
      <c r="AE28" s="2">
        <v>128182.49</v>
      </c>
      <c r="AF28" s="2">
        <v>127543.21000000002</v>
      </c>
      <c r="AG28" s="2">
        <v>117653.19</v>
      </c>
      <c r="AH28" s="2">
        <v>111377.4</v>
      </c>
      <c r="AI28" s="2">
        <v>111641.49</v>
      </c>
      <c r="AJ28" s="2">
        <v>127604.11</v>
      </c>
      <c r="AK28" s="2">
        <v>135932.74000000002</v>
      </c>
      <c r="AL28" s="3">
        <f t="shared" si="0"/>
        <v>3.8089355485450269E-2</v>
      </c>
      <c r="AM28" s="3">
        <f t="shared" si="1"/>
        <v>3.246943533783863E-2</v>
      </c>
      <c r="AN28" s="3">
        <f t="shared" si="2"/>
        <v>4.7331596149759084E-2</v>
      </c>
      <c r="AO28" s="3">
        <f t="shared" si="3"/>
        <v>3.8923594231702538E-2</v>
      </c>
      <c r="AP28" s="3">
        <f t="shared" si="4"/>
        <v>4.7738774980534644E-2</v>
      </c>
      <c r="AQ28" s="3">
        <f t="shared" si="5"/>
        <v>5.0188525579803231E-2</v>
      </c>
      <c r="AR28" s="3">
        <f t="shared" si="6"/>
        <v>5.9813920497024275E-2</v>
      </c>
      <c r="AS28" s="3">
        <f t="shared" si="7"/>
        <v>6.0114512393524742E-2</v>
      </c>
      <c r="AT28" s="3">
        <f t="shared" si="8"/>
        <v>7.5260795863562102E-2</v>
      </c>
      <c r="AU28" s="3">
        <f t="shared" si="9"/>
        <v>5.0898663037680841E-2</v>
      </c>
      <c r="AV28" s="3">
        <f t="shared" si="10"/>
        <v>6.408411167560811E-2</v>
      </c>
      <c r="AW28" s="3">
        <f t="shared" si="11"/>
        <v>9.0215051993450895E-2</v>
      </c>
      <c r="AX28" s="3">
        <f t="shared" si="12"/>
        <v>9.8120942698556798E-2</v>
      </c>
      <c r="AY28" s="3">
        <f t="shared" si="13"/>
        <v>9.6594490978102673E-2</v>
      </c>
      <c r="AZ28" s="3">
        <f t="shared" si="14"/>
        <v>9.3188833641295279E-2</v>
      </c>
      <c r="BA28" s="3">
        <f>Q28/AI28</f>
        <v>9.4370739767088388E-2</v>
      </c>
      <c r="BB28" s="3">
        <f>R28/AJ28</f>
        <v>9.1504811247850884E-2</v>
      </c>
      <c r="BC28" s="3">
        <f>S28/AK28</f>
        <v>9.8202905348630493E-2</v>
      </c>
      <c r="BD28" s="4">
        <f t="shared" si="26"/>
        <v>30</v>
      </c>
      <c r="BE28" s="4">
        <f t="shared" si="15"/>
        <v>31</v>
      </c>
      <c r="BF28" s="4">
        <f t="shared" si="16"/>
        <v>30</v>
      </c>
      <c r="BG28" s="4">
        <f t="shared" si="17"/>
        <v>30</v>
      </c>
      <c r="BH28" s="4">
        <f t="shared" si="18"/>
        <v>30</v>
      </c>
      <c r="BI28" s="4">
        <f t="shared" si="19"/>
        <v>30</v>
      </c>
      <c r="BJ28" s="4">
        <f t="shared" si="20"/>
        <v>30</v>
      </c>
      <c r="BK28" s="4">
        <f t="shared" si="21"/>
        <v>30</v>
      </c>
      <c r="BL28" s="4">
        <f t="shared" si="22"/>
        <v>28</v>
      </c>
      <c r="BM28" s="4">
        <f t="shared" si="23"/>
        <v>30</v>
      </c>
      <c r="BN28" s="4">
        <f t="shared" si="24"/>
        <v>30</v>
      </c>
      <c r="BO28" s="4">
        <f t="shared" si="25"/>
        <v>28</v>
      </c>
      <c r="BP28" s="4">
        <f t="shared" si="25"/>
        <v>27</v>
      </c>
      <c r="BQ28" s="4">
        <f t="shared" si="25"/>
        <v>27</v>
      </c>
      <c r="BR28" s="4">
        <f t="shared" si="25"/>
        <v>26</v>
      </c>
      <c r="BS28" s="4">
        <f t="shared" si="25"/>
        <v>26</v>
      </c>
      <c r="BT28" s="4">
        <f t="shared" si="25"/>
        <v>28</v>
      </c>
      <c r="BU28" s="4">
        <f t="shared" si="25"/>
        <v>27</v>
      </c>
    </row>
    <row r="29" spans="1:73" ht="14.1" customHeight="1" x14ac:dyDescent="0.25">
      <c r="A29" s="14" t="s">
        <v>22</v>
      </c>
      <c r="B29" s="2">
        <v>121412.14</v>
      </c>
      <c r="C29" s="2">
        <v>116572.47</v>
      </c>
      <c r="D29" s="2">
        <v>123095.73999999999</v>
      </c>
      <c r="E29" s="2">
        <v>124090.23999999999</v>
      </c>
      <c r="F29" s="2">
        <v>121809.84</v>
      </c>
      <c r="G29" s="2">
        <v>126969.73999999999</v>
      </c>
      <c r="H29" s="2">
        <v>150196.97000000003</v>
      </c>
      <c r="I29" s="2">
        <v>159735.75</v>
      </c>
      <c r="J29" s="2">
        <v>141811.09</v>
      </c>
      <c r="K29" s="2">
        <v>147081.29</v>
      </c>
      <c r="L29" s="2">
        <v>146601.34000000003</v>
      </c>
      <c r="M29" s="2">
        <v>154403.16000000003</v>
      </c>
      <c r="N29" s="2">
        <v>167774.46</v>
      </c>
      <c r="O29" s="2">
        <v>155681.43</v>
      </c>
      <c r="P29" s="2">
        <v>120400.59999999999</v>
      </c>
      <c r="Q29" s="2">
        <v>126922.6</v>
      </c>
      <c r="R29" s="2">
        <v>161597.42000000001</v>
      </c>
      <c r="S29" s="2">
        <v>158327.77000000002</v>
      </c>
      <c r="T29" s="2">
        <v>695772.15999999992</v>
      </c>
      <c r="U29" s="2">
        <v>749679.5199999999</v>
      </c>
      <c r="V29" s="2">
        <v>737174.89</v>
      </c>
      <c r="W29" s="2">
        <v>733021.91</v>
      </c>
      <c r="X29" s="2">
        <v>803091.86</v>
      </c>
      <c r="Y29" s="2">
        <v>645017.24</v>
      </c>
      <c r="Z29" s="2">
        <v>727399.47</v>
      </c>
      <c r="AA29" s="2">
        <v>836889.2</v>
      </c>
      <c r="AB29" s="2">
        <v>851004.49000000011</v>
      </c>
      <c r="AC29" s="2">
        <v>837967.51</v>
      </c>
      <c r="AD29" s="2">
        <v>775112.78</v>
      </c>
      <c r="AE29" s="2">
        <v>847718.38</v>
      </c>
      <c r="AF29" s="2">
        <v>798632.87000000011</v>
      </c>
      <c r="AG29" s="2">
        <v>638351.57999999996</v>
      </c>
      <c r="AH29" s="2">
        <v>680752.21000000008</v>
      </c>
      <c r="AI29" s="2">
        <v>699619.5</v>
      </c>
      <c r="AJ29" s="2">
        <v>641713.66999999993</v>
      </c>
      <c r="AK29" s="2">
        <v>568215.47</v>
      </c>
      <c r="AL29" s="3">
        <f t="shared" si="0"/>
        <v>0.1744998535152657</v>
      </c>
      <c r="AM29" s="3">
        <f t="shared" si="1"/>
        <v>0.15549640465034981</v>
      </c>
      <c r="AN29" s="3">
        <f t="shared" si="2"/>
        <v>0.16698308863992911</v>
      </c>
      <c r="AO29" s="3">
        <f t="shared" si="3"/>
        <v>0.16928585395216902</v>
      </c>
      <c r="AP29" s="3">
        <f t="shared" si="4"/>
        <v>0.15167609842291266</v>
      </c>
      <c r="AQ29" s="3">
        <f t="shared" si="5"/>
        <v>0.19684704861532071</v>
      </c>
      <c r="AR29" s="3">
        <f t="shared" si="6"/>
        <v>0.20648484937719302</v>
      </c>
      <c r="AS29" s="3">
        <f t="shared" si="7"/>
        <v>0.19086845666069058</v>
      </c>
      <c r="AT29" s="3">
        <f t="shared" si="8"/>
        <v>0.16663964957458682</v>
      </c>
      <c r="AU29" s="3">
        <f t="shared" si="9"/>
        <v>0.17552147099354723</v>
      </c>
      <c r="AV29" s="3">
        <f t="shared" si="10"/>
        <v>0.18913549586938821</v>
      </c>
      <c r="AW29" s="3">
        <f t="shared" si="11"/>
        <v>0.18213968653127474</v>
      </c>
      <c r="AX29" s="3">
        <f t="shared" si="12"/>
        <v>0.21007707834514747</v>
      </c>
      <c r="AY29" s="3">
        <f t="shared" si="13"/>
        <v>0.24388038641652615</v>
      </c>
      <c r="AZ29" s="3">
        <f t="shared" si="14"/>
        <v>0.17686406041928235</v>
      </c>
      <c r="BA29" s="3">
        <f>Q29/AI29</f>
        <v>0.18141661288743383</v>
      </c>
      <c r="BB29" s="3">
        <f>R29/AJ29</f>
        <v>0.25182168863568083</v>
      </c>
      <c r="BC29" s="3">
        <f>S29/AK29</f>
        <v>0.27864037211095294</v>
      </c>
      <c r="BD29" s="4">
        <f t="shared" si="26"/>
        <v>18</v>
      </c>
      <c r="BE29" s="4">
        <f t="shared" si="15"/>
        <v>19</v>
      </c>
      <c r="BF29" s="4">
        <f t="shared" si="16"/>
        <v>18</v>
      </c>
      <c r="BG29" s="4">
        <f t="shared" si="17"/>
        <v>18</v>
      </c>
      <c r="BH29" s="4">
        <f t="shared" si="18"/>
        <v>20</v>
      </c>
      <c r="BI29" s="4">
        <f t="shared" si="19"/>
        <v>17</v>
      </c>
      <c r="BJ29" s="4">
        <f t="shared" si="20"/>
        <v>18</v>
      </c>
      <c r="BK29" s="4">
        <f t="shared" si="21"/>
        <v>18</v>
      </c>
      <c r="BL29" s="4">
        <f t="shared" si="22"/>
        <v>20</v>
      </c>
      <c r="BM29" s="4">
        <f t="shared" si="23"/>
        <v>19</v>
      </c>
      <c r="BN29" s="4">
        <f t="shared" si="24"/>
        <v>18</v>
      </c>
      <c r="BO29" s="4">
        <f t="shared" si="25"/>
        <v>21</v>
      </c>
      <c r="BP29" s="4">
        <f t="shared" si="25"/>
        <v>18</v>
      </c>
      <c r="BQ29" s="4">
        <f t="shared" si="25"/>
        <v>17</v>
      </c>
      <c r="BR29" s="4">
        <f t="shared" si="25"/>
        <v>21</v>
      </c>
      <c r="BS29" s="4">
        <f t="shared" si="25"/>
        <v>20</v>
      </c>
      <c r="BT29" s="4">
        <f t="shared" si="25"/>
        <v>17</v>
      </c>
      <c r="BU29" s="4">
        <f t="shared" si="25"/>
        <v>16</v>
      </c>
    </row>
    <row r="30" spans="1:73" ht="14.1" customHeight="1" x14ac:dyDescent="0.25">
      <c r="A30" s="10" t="s">
        <v>23</v>
      </c>
      <c r="B30" s="11">
        <v>817155.58000000007</v>
      </c>
      <c r="C30" s="11">
        <v>810626.78000000014</v>
      </c>
      <c r="D30" s="11">
        <v>849265.79</v>
      </c>
      <c r="E30" s="11">
        <v>838883.29</v>
      </c>
      <c r="F30" s="11">
        <v>890436.27000000025</v>
      </c>
      <c r="G30" s="11">
        <v>1250295.5</v>
      </c>
      <c r="H30" s="11">
        <v>771389.38999999978</v>
      </c>
      <c r="I30" s="11">
        <v>838278.58</v>
      </c>
      <c r="J30" s="11">
        <v>858145.11999999988</v>
      </c>
      <c r="K30" s="11">
        <v>900876.13000000047</v>
      </c>
      <c r="L30" s="11">
        <v>948232.6399999999</v>
      </c>
      <c r="M30" s="11">
        <v>908221.64000000036</v>
      </c>
      <c r="N30" s="11">
        <v>901979.56000000017</v>
      </c>
      <c r="O30" s="11">
        <v>835778.19</v>
      </c>
      <c r="P30" s="11">
        <v>847487.35</v>
      </c>
      <c r="Q30" s="11">
        <v>784482.77999999968</v>
      </c>
      <c r="R30" s="11">
        <v>772909.11999999976</v>
      </c>
      <c r="S30" s="11">
        <v>886603.98999999953</v>
      </c>
      <c r="T30" s="11">
        <v>1267636.04</v>
      </c>
      <c r="U30" s="11">
        <v>1330370.08</v>
      </c>
      <c r="V30" s="11">
        <v>1357706.4899999998</v>
      </c>
      <c r="W30" s="11">
        <v>1305331.55</v>
      </c>
      <c r="X30" s="11">
        <v>1233504.6900000002</v>
      </c>
      <c r="Y30" s="11">
        <v>1626550.5799999996</v>
      </c>
      <c r="Z30" s="11">
        <v>1180590.6399999994</v>
      </c>
      <c r="AA30" s="11">
        <v>1208174.17</v>
      </c>
      <c r="AB30" s="11">
        <v>1247384.0499999998</v>
      </c>
      <c r="AC30" s="11">
        <v>1269627.2999999998</v>
      </c>
      <c r="AD30" s="11">
        <v>1268062.2999999996</v>
      </c>
      <c r="AE30" s="11">
        <v>1149319.6300000004</v>
      </c>
      <c r="AF30" s="11">
        <v>1117702.9500000004</v>
      </c>
      <c r="AG30" s="11">
        <v>1058757.54</v>
      </c>
      <c r="AH30" s="11">
        <v>1067525.6300000001</v>
      </c>
      <c r="AI30" s="11">
        <v>995139.90999999968</v>
      </c>
      <c r="AJ30" s="11">
        <v>1029978.08</v>
      </c>
      <c r="AK30" s="11">
        <v>1016995.1299999997</v>
      </c>
      <c r="AL30" s="12">
        <f t="shared" ref="AL30:AL38" si="27">B30/T30</f>
        <v>0.64462949475623943</v>
      </c>
      <c r="AM30" s="12">
        <f t="shared" ref="AM30:AM38" si="28">C30/U30</f>
        <v>0.60932427163425085</v>
      </c>
      <c r="AN30" s="12">
        <f t="shared" ref="AN30:AN38" si="29">D30/V30</f>
        <v>0.62551501098002427</v>
      </c>
      <c r="AO30" s="12">
        <f t="shared" ref="AO30:AO38" si="30">E30/W30</f>
        <v>0.64265916961863057</v>
      </c>
      <c r="AP30" s="12">
        <f t="shared" ref="AP30:AP38" si="31">F30/X30</f>
        <v>0.72187505829426568</v>
      </c>
      <c r="AQ30" s="12">
        <f t="shared" ref="AQ30:AQ38" si="32">G30/Y30</f>
        <v>0.76867913938464816</v>
      </c>
      <c r="AR30" s="12">
        <f t="shared" ref="AR30:AR38" si="33">H30/Z30</f>
        <v>0.65339277126574558</v>
      </c>
      <c r="AS30" s="12">
        <f t="shared" ref="AS30:AS38" si="34">I30/AA30</f>
        <v>0.69383918379913723</v>
      </c>
      <c r="AT30" s="12">
        <f t="shared" ref="AT30:AT38" si="35">J30/AB30</f>
        <v>0.6879558224269422</v>
      </c>
      <c r="AU30" s="12">
        <f t="shared" ref="AU30:AU38" si="36">K30/AC30</f>
        <v>0.70955951404006556</v>
      </c>
      <c r="AV30" s="12">
        <f t="shared" ref="AV30:AV38" si="37">L30/AD30</f>
        <v>0.74778079909796247</v>
      </c>
      <c r="AW30" s="12">
        <f t="shared" ref="AW30:AW38" si="38">M30/AE30</f>
        <v>0.7902254658262472</v>
      </c>
      <c r="AX30" s="12">
        <f t="shared" ref="AX30:AX38" si="39">N30/AF30</f>
        <v>0.806993987087535</v>
      </c>
      <c r="AY30" s="12">
        <f t="shared" si="13"/>
        <v>0.78939526607763277</v>
      </c>
      <c r="AZ30" s="12">
        <f t="shared" si="14"/>
        <v>0.79388009634953671</v>
      </c>
      <c r="BA30" s="12">
        <f>Q30/AI30</f>
        <v>0.78831405726658066</v>
      </c>
      <c r="BB30" s="12">
        <f>R30/AJ30</f>
        <v>0.75041317384152462</v>
      </c>
      <c r="BC30" s="12">
        <f>S30/AK30</f>
        <v>0.87178784228789752</v>
      </c>
      <c r="BD30" s="13">
        <f t="shared" si="26"/>
        <v>4</v>
      </c>
      <c r="BE30" s="13">
        <f t="shared" si="15"/>
        <v>4</v>
      </c>
      <c r="BF30" s="13">
        <f t="shared" si="16"/>
        <v>4</v>
      </c>
      <c r="BG30" s="13">
        <f t="shared" si="17"/>
        <v>4</v>
      </c>
      <c r="BH30" s="13">
        <f t="shared" si="18"/>
        <v>4</v>
      </c>
      <c r="BI30" s="13">
        <f t="shared" si="19"/>
        <v>4</v>
      </c>
      <c r="BJ30" s="13">
        <f t="shared" si="20"/>
        <v>4</v>
      </c>
      <c r="BK30" s="13">
        <f t="shared" si="21"/>
        <v>4</v>
      </c>
      <c r="BL30" s="13">
        <f t="shared" si="22"/>
        <v>4</v>
      </c>
      <c r="BM30" s="13">
        <f t="shared" si="23"/>
        <v>4</v>
      </c>
      <c r="BN30" s="13">
        <f t="shared" si="24"/>
        <v>4</v>
      </c>
      <c r="BO30" s="13">
        <f t="shared" si="25"/>
        <v>4</v>
      </c>
      <c r="BP30" s="13">
        <f t="shared" si="25"/>
        <v>4</v>
      </c>
      <c r="BQ30" s="13">
        <f t="shared" si="25"/>
        <v>4</v>
      </c>
      <c r="BR30" s="13">
        <f t="shared" si="25"/>
        <v>4</v>
      </c>
      <c r="BS30" s="13">
        <f t="shared" si="25"/>
        <v>4</v>
      </c>
      <c r="BT30" s="13">
        <f t="shared" si="25"/>
        <v>4</v>
      </c>
      <c r="BU30" s="13">
        <f t="shared" si="25"/>
        <v>4</v>
      </c>
    </row>
    <row r="31" spans="1:73" ht="14.1" customHeight="1" x14ac:dyDescent="0.25">
      <c r="A31" s="14" t="s">
        <v>24</v>
      </c>
      <c r="B31" s="2">
        <v>504395.36</v>
      </c>
      <c r="C31" s="2">
        <v>513689.11</v>
      </c>
      <c r="D31" s="2">
        <v>539081.75</v>
      </c>
      <c r="E31" s="2">
        <v>540743.66</v>
      </c>
      <c r="F31" s="2">
        <v>557553.6</v>
      </c>
      <c r="G31" s="2">
        <v>595909.35000000009</v>
      </c>
      <c r="H31" s="2">
        <v>562663.15999999992</v>
      </c>
      <c r="I31" s="2">
        <v>557567.34000000008</v>
      </c>
      <c r="J31" s="2">
        <v>571959.01</v>
      </c>
      <c r="K31" s="2">
        <v>597027.19999999984</v>
      </c>
      <c r="L31" s="2">
        <v>626938.61999999965</v>
      </c>
      <c r="M31" s="2">
        <v>581921.95999999985</v>
      </c>
      <c r="N31" s="2">
        <v>578184.39999999979</v>
      </c>
      <c r="O31" s="2">
        <v>573682.11</v>
      </c>
      <c r="P31" s="2">
        <v>499640.16</v>
      </c>
      <c r="Q31" s="2">
        <v>499671.49000000005</v>
      </c>
      <c r="R31" s="2">
        <v>532046.57000000007</v>
      </c>
      <c r="S31" s="2">
        <v>545971.47999999986</v>
      </c>
      <c r="T31" s="2">
        <v>542575.86</v>
      </c>
      <c r="U31" s="2">
        <v>552101.11</v>
      </c>
      <c r="V31" s="2">
        <v>575959.75</v>
      </c>
      <c r="W31" s="2">
        <v>578438.66</v>
      </c>
      <c r="X31" s="2">
        <v>597912.6</v>
      </c>
      <c r="Y31" s="2">
        <v>630491.15000000014</v>
      </c>
      <c r="Z31" s="2">
        <v>605700.16</v>
      </c>
      <c r="AA31" s="2">
        <v>594476.24000000011</v>
      </c>
      <c r="AB31" s="2">
        <v>614606.91</v>
      </c>
      <c r="AC31" s="2">
        <v>634601.60000000009</v>
      </c>
      <c r="AD31" s="2">
        <v>662595.6</v>
      </c>
      <c r="AE31" s="2">
        <v>610678.12999999989</v>
      </c>
      <c r="AF31" s="2">
        <v>602947.05999999971</v>
      </c>
      <c r="AG31" s="2">
        <v>603469.65</v>
      </c>
      <c r="AH31" s="2">
        <v>513114.62000000005</v>
      </c>
      <c r="AI31" s="2">
        <v>521238.15</v>
      </c>
      <c r="AJ31" s="2">
        <v>558064.23</v>
      </c>
      <c r="AK31" s="2">
        <v>562795.14</v>
      </c>
      <c r="AL31" s="3">
        <f t="shared" si="27"/>
        <v>0.92963103813722936</v>
      </c>
      <c r="AM31" s="3">
        <f t="shared" si="28"/>
        <v>0.93042578740694792</v>
      </c>
      <c r="AN31" s="3">
        <f t="shared" si="29"/>
        <v>0.93597122021113455</v>
      </c>
      <c r="AO31" s="3">
        <f t="shared" si="30"/>
        <v>0.93483319389475106</v>
      </c>
      <c r="AP31" s="3">
        <f t="shared" si="31"/>
        <v>0.93250016808476688</v>
      </c>
      <c r="AQ31" s="3">
        <f t="shared" si="32"/>
        <v>0.94515101441154248</v>
      </c>
      <c r="AR31" s="3">
        <f t="shared" si="33"/>
        <v>0.92894669203983682</v>
      </c>
      <c r="AS31" s="3">
        <f t="shared" si="34"/>
        <v>0.93791358255125556</v>
      </c>
      <c r="AT31" s="3">
        <f t="shared" si="35"/>
        <v>0.93060946874157335</v>
      </c>
      <c r="AU31" s="3">
        <f t="shared" si="36"/>
        <v>0.94079056844483178</v>
      </c>
      <c r="AV31" s="3">
        <f t="shared" si="37"/>
        <v>0.94618590887111187</v>
      </c>
      <c r="AW31" s="3">
        <f t="shared" si="38"/>
        <v>0.95291108591034679</v>
      </c>
      <c r="AX31" s="3">
        <f t="shared" si="39"/>
        <v>0.95893062319600675</v>
      </c>
      <c r="AY31" s="3">
        <f t="shared" si="13"/>
        <v>0.95063953920466415</v>
      </c>
      <c r="AZ31" s="3">
        <f t="shared" si="14"/>
        <v>0.97373986342466701</v>
      </c>
      <c r="BA31" s="3">
        <f>Q31/AI31</f>
        <v>0.95862417207949957</v>
      </c>
      <c r="BB31" s="3">
        <f>R31/AJ31</f>
        <v>0.95337873563406861</v>
      </c>
      <c r="BC31" s="3">
        <f>S31/AK31</f>
        <v>0.97010695579211981</v>
      </c>
      <c r="BD31" s="4">
        <f t="shared" si="26"/>
        <v>2</v>
      </c>
      <c r="BE31" s="4">
        <f t="shared" si="15"/>
        <v>2</v>
      </c>
      <c r="BF31" s="4">
        <f t="shared" si="16"/>
        <v>2</v>
      </c>
      <c r="BG31" s="4">
        <f t="shared" si="17"/>
        <v>2</v>
      </c>
      <c r="BH31" s="4">
        <f t="shared" si="18"/>
        <v>2</v>
      </c>
      <c r="BI31" s="4">
        <f t="shared" si="19"/>
        <v>2</v>
      </c>
      <c r="BJ31" s="4">
        <f t="shared" si="20"/>
        <v>2</v>
      </c>
      <c r="BK31" s="4">
        <f t="shared" si="21"/>
        <v>2</v>
      </c>
      <c r="BL31" s="4">
        <f t="shared" si="22"/>
        <v>2</v>
      </c>
      <c r="BM31" s="4">
        <f t="shared" si="23"/>
        <v>2</v>
      </c>
      <c r="BN31" s="4">
        <f t="shared" si="24"/>
        <v>2</v>
      </c>
      <c r="BO31" s="4">
        <f t="shared" si="25"/>
        <v>2</v>
      </c>
      <c r="BP31" s="4">
        <f t="shared" si="25"/>
        <v>2</v>
      </c>
      <c r="BQ31" s="4">
        <f t="shared" si="25"/>
        <v>2</v>
      </c>
      <c r="BR31" s="4">
        <f t="shared" si="25"/>
        <v>2</v>
      </c>
      <c r="BS31" s="4">
        <f t="shared" si="25"/>
        <v>3</v>
      </c>
      <c r="BT31" s="4">
        <f t="shared" si="25"/>
        <v>3</v>
      </c>
      <c r="BU31" s="4">
        <f t="shared" si="25"/>
        <v>2</v>
      </c>
    </row>
    <row r="32" spans="1:73" ht="14.1" customHeight="1" x14ac:dyDescent="0.25">
      <c r="A32" s="14" t="s">
        <v>25</v>
      </c>
      <c r="B32" s="2">
        <v>5017.25</v>
      </c>
      <c r="C32" s="2">
        <v>6997.75</v>
      </c>
      <c r="D32" s="2">
        <v>5431</v>
      </c>
      <c r="E32" s="2">
        <v>6121.25</v>
      </c>
      <c r="F32" s="2">
        <v>5237</v>
      </c>
      <c r="G32" s="2">
        <v>5189.75</v>
      </c>
      <c r="H32" s="2">
        <v>5482.75</v>
      </c>
      <c r="I32" s="2">
        <v>6941</v>
      </c>
      <c r="J32" s="2">
        <v>7366</v>
      </c>
      <c r="K32" s="2">
        <v>8027.2</v>
      </c>
      <c r="L32" s="2">
        <v>7657.51</v>
      </c>
      <c r="M32" s="2">
        <v>7270.5</v>
      </c>
      <c r="N32" s="2">
        <v>6719</v>
      </c>
      <c r="O32" s="2">
        <v>7204</v>
      </c>
      <c r="P32" s="2">
        <v>6927</v>
      </c>
      <c r="Q32" s="2">
        <v>6916</v>
      </c>
      <c r="R32" s="2">
        <v>6691</v>
      </c>
      <c r="S32" s="2">
        <v>7073.5</v>
      </c>
      <c r="T32" s="2">
        <v>242101.85</v>
      </c>
      <c r="U32" s="2">
        <v>241640.15000000002</v>
      </c>
      <c r="V32" s="2">
        <v>238970.85</v>
      </c>
      <c r="W32" s="2">
        <v>240749.45</v>
      </c>
      <c r="X32" s="2">
        <v>238641.98</v>
      </c>
      <c r="Y32" s="2">
        <v>239904.4</v>
      </c>
      <c r="Z32" s="2">
        <v>247571.65</v>
      </c>
      <c r="AA32" s="2">
        <v>252812.33000000002</v>
      </c>
      <c r="AB32" s="2">
        <v>248075.00999999998</v>
      </c>
      <c r="AC32" s="2">
        <v>256827.62999999998</v>
      </c>
      <c r="AD32" s="2">
        <v>252529.78000000003</v>
      </c>
      <c r="AE32" s="2">
        <v>246224.94999999998</v>
      </c>
      <c r="AF32" s="2">
        <v>255230.53999999998</v>
      </c>
      <c r="AG32" s="2">
        <v>265693.53999999998</v>
      </c>
      <c r="AH32" s="2">
        <v>223151.25</v>
      </c>
      <c r="AI32" s="2">
        <v>218815.48999999996</v>
      </c>
      <c r="AJ32" s="2">
        <v>260533.27999999997</v>
      </c>
      <c r="AK32" s="2">
        <v>260211.02999999997</v>
      </c>
      <c r="AL32" s="3">
        <f t="shared" si="27"/>
        <v>2.0723716072388543E-2</v>
      </c>
      <c r="AM32" s="3">
        <f t="shared" si="28"/>
        <v>2.8959384440044419E-2</v>
      </c>
      <c r="AN32" s="3">
        <f t="shared" si="29"/>
        <v>2.2726621259454866E-2</v>
      </c>
      <c r="AO32" s="3">
        <f t="shared" si="30"/>
        <v>2.5425810941624164E-2</v>
      </c>
      <c r="AP32" s="3">
        <f t="shared" si="31"/>
        <v>2.1945007328551331E-2</v>
      </c>
      <c r="AQ32" s="3">
        <f t="shared" si="32"/>
        <v>2.1632575309164816E-2</v>
      </c>
      <c r="AR32" s="3">
        <f t="shared" si="33"/>
        <v>2.2146114064352684E-2</v>
      </c>
      <c r="AS32" s="3">
        <f t="shared" si="34"/>
        <v>2.7455148251669528E-2</v>
      </c>
      <c r="AT32" s="3">
        <f t="shared" si="35"/>
        <v>2.9692632079305371E-2</v>
      </c>
      <c r="AU32" s="3">
        <f t="shared" si="36"/>
        <v>3.1255204122702843E-2</v>
      </c>
      <c r="AV32" s="3">
        <f t="shared" si="37"/>
        <v>3.0323195941484603E-2</v>
      </c>
      <c r="AW32" s="3">
        <f t="shared" si="38"/>
        <v>2.9527876845949205E-2</v>
      </c>
      <c r="AX32" s="3">
        <f t="shared" si="39"/>
        <v>2.6325219544651671E-2</v>
      </c>
      <c r="AY32" s="3">
        <f t="shared" si="13"/>
        <v>2.711394488552488E-2</v>
      </c>
      <c r="AZ32" s="3">
        <f t="shared" si="14"/>
        <v>3.1041726183474214E-2</v>
      </c>
      <c r="BA32" s="3">
        <f>Q32/AI32</f>
        <v>3.1606537544485544E-2</v>
      </c>
      <c r="BB32" s="3">
        <f>R32/AJ32</f>
        <v>2.5681939750652971E-2</v>
      </c>
      <c r="BC32" s="3">
        <f>S32/AK32</f>
        <v>2.7183705471670438E-2</v>
      </c>
      <c r="BD32" s="4">
        <f t="shared" si="26"/>
        <v>32</v>
      </c>
      <c r="BE32" s="4">
        <f t="shared" si="15"/>
        <v>32</v>
      </c>
      <c r="BF32" s="4">
        <f t="shared" si="16"/>
        <v>32</v>
      </c>
      <c r="BG32" s="4">
        <f t="shared" si="17"/>
        <v>32</v>
      </c>
      <c r="BH32" s="4">
        <f t="shared" si="18"/>
        <v>32</v>
      </c>
      <c r="BI32" s="4">
        <f t="shared" si="19"/>
        <v>32</v>
      </c>
      <c r="BJ32" s="4">
        <f t="shared" si="20"/>
        <v>32</v>
      </c>
      <c r="BK32" s="4">
        <f t="shared" si="21"/>
        <v>32</v>
      </c>
      <c r="BL32" s="4">
        <f t="shared" si="22"/>
        <v>32</v>
      </c>
      <c r="BM32" s="4">
        <f t="shared" si="23"/>
        <v>32</v>
      </c>
      <c r="BN32" s="4">
        <f t="shared" si="24"/>
        <v>32</v>
      </c>
      <c r="BO32" s="4">
        <f t="shared" si="25"/>
        <v>32</v>
      </c>
      <c r="BP32" s="4">
        <f t="shared" si="25"/>
        <v>32</v>
      </c>
      <c r="BQ32" s="4">
        <f t="shared" si="25"/>
        <v>32</v>
      </c>
      <c r="BR32" s="4">
        <f t="shared" si="25"/>
        <v>32</v>
      </c>
      <c r="BS32" s="4">
        <f t="shared" si="25"/>
        <v>32</v>
      </c>
      <c r="BT32" s="4">
        <f t="shared" si="25"/>
        <v>32</v>
      </c>
      <c r="BU32" s="4">
        <f t="shared" si="25"/>
        <v>32</v>
      </c>
    </row>
    <row r="33" spans="1:73" ht="14.1" customHeight="1" x14ac:dyDescent="0.25">
      <c r="A33" s="14" t="s">
        <v>26</v>
      </c>
      <c r="B33" s="2">
        <v>502066.52000000008</v>
      </c>
      <c r="C33" s="2">
        <v>500698</v>
      </c>
      <c r="D33" s="2">
        <v>496634.3</v>
      </c>
      <c r="E33" s="2">
        <v>499257.23999999993</v>
      </c>
      <c r="F33" s="2">
        <v>494243.80000000005</v>
      </c>
      <c r="G33" s="2">
        <v>508842.71000000008</v>
      </c>
      <c r="H33" s="2">
        <v>494807.85999999993</v>
      </c>
      <c r="I33" s="2">
        <v>490088.83999999997</v>
      </c>
      <c r="J33" s="2">
        <v>478973.28999999992</v>
      </c>
      <c r="K33" s="2">
        <v>453701.25999999995</v>
      </c>
      <c r="L33" s="2">
        <v>461327.76</v>
      </c>
      <c r="M33" s="2">
        <v>447467.98</v>
      </c>
      <c r="N33" s="2">
        <v>461836.35</v>
      </c>
      <c r="O33" s="2">
        <v>451119.54</v>
      </c>
      <c r="P33" s="2">
        <v>410406.4599999999</v>
      </c>
      <c r="Q33" s="2">
        <v>399029.42000000016</v>
      </c>
      <c r="R33" s="2">
        <v>413563.09000000014</v>
      </c>
      <c r="S33" s="2">
        <v>416592.25000000006</v>
      </c>
      <c r="T33" s="2">
        <v>1414075.7100000002</v>
      </c>
      <c r="U33" s="2">
        <v>1409083.44</v>
      </c>
      <c r="V33" s="2">
        <v>1417962.42</v>
      </c>
      <c r="W33" s="2">
        <v>1407771.5000000002</v>
      </c>
      <c r="X33" s="2">
        <v>1445149.42</v>
      </c>
      <c r="Y33" s="2">
        <v>1477136.7399999998</v>
      </c>
      <c r="Z33" s="2">
        <v>1381774.0199999996</v>
      </c>
      <c r="AA33" s="2">
        <v>1422260.9200000002</v>
      </c>
      <c r="AB33" s="2">
        <v>1426210.99</v>
      </c>
      <c r="AC33" s="2">
        <v>1399126.9099999997</v>
      </c>
      <c r="AD33" s="2">
        <v>1389339.2800000007</v>
      </c>
      <c r="AE33" s="2">
        <v>1400481.6799999997</v>
      </c>
      <c r="AF33" s="2">
        <v>1236499.0199999991</v>
      </c>
      <c r="AG33" s="2">
        <v>1326365.57</v>
      </c>
      <c r="AH33" s="2">
        <v>1197444.2500000002</v>
      </c>
      <c r="AI33" s="2">
        <v>1354205.5500000003</v>
      </c>
      <c r="AJ33" s="2">
        <v>1203724.81</v>
      </c>
      <c r="AK33" s="2">
        <v>1233267.19</v>
      </c>
      <c r="AL33" s="3">
        <f t="shared" si="27"/>
        <v>0.35504924980289776</v>
      </c>
      <c r="AM33" s="3">
        <f t="shared" si="28"/>
        <v>0.35533594802590257</v>
      </c>
      <c r="AN33" s="3">
        <f t="shared" si="29"/>
        <v>0.35024503681839469</v>
      </c>
      <c r="AO33" s="3">
        <f t="shared" si="30"/>
        <v>0.3546436619863379</v>
      </c>
      <c r="AP33" s="3">
        <f t="shared" si="31"/>
        <v>0.34200186718408682</v>
      </c>
      <c r="AQ33" s="3">
        <f t="shared" si="32"/>
        <v>0.34447908322962717</v>
      </c>
      <c r="AR33" s="3">
        <f t="shared" si="33"/>
        <v>0.35809607999432502</v>
      </c>
      <c r="AS33" s="3">
        <f t="shared" si="34"/>
        <v>0.34458433970048191</v>
      </c>
      <c r="AT33" s="3">
        <f t="shared" si="35"/>
        <v>0.33583620751653298</v>
      </c>
      <c r="AU33" s="3">
        <f t="shared" si="36"/>
        <v>0.32427455776688624</v>
      </c>
      <c r="AV33" s="3">
        <f t="shared" si="37"/>
        <v>0.33204831004274188</v>
      </c>
      <c r="AW33" s="3">
        <f t="shared" si="38"/>
        <v>0.3195100559973052</v>
      </c>
      <c r="AX33" s="3">
        <f t="shared" si="39"/>
        <v>0.37350320746716026</v>
      </c>
      <c r="AY33" s="3">
        <f t="shared" si="13"/>
        <v>0.34011704631325734</v>
      </c>
      <c r="AZ33" s="3">
        <f t="shared" si="14"/>
        <v>0.34273533820050478</v>
      </c>
      <c r="BA33" s="3">
        <f>Q33/AI33</f>
        <v>0.29465941857940259</v>
      </c>
      <c r="BB33" s="3">
        <f>R33/AJ33</f>
        <v>0.34356946584826153</v>
      </c>
      <c r="BC33" s="3">
        <f>S33/AK33</f>
        <v>0.337795615887584</v>
      </c>
      <c r="BD33" s="4">
        <f t="shared" si="26"/>
        <v>10</v>
      </c>
      <c r="BE33" s="4">
        <f t="shared" si="15"/>
        <v>10</v>
      </c>
      <c r="BF33" s="4">
        <f t="shared" si="16"/>
        <v>10</v>
      </c>
      <c r="BG33" s="4">
        <f t="shared" si="17"/>
        <v>10</v>
      </c>
      <c r="BH33" s="4">
        <f t="shared" si="18"/>
        <v>11</v>
      </c>
      <c r="BI33" s="4">
        <f t="shared" si="19"/>
        <v>12</v>
      </c>
      <c r="BJ33" s="4">
        <f t="shared" si="20"/>
        <v>11</v>
      </c>
      <c r="BK33" s="4">
        <f t="shared" si="21"/>
        <v>12</v>
      </c>
      <c r="BL33" s="4">
        <f t="shared" si="22"/>
        <v>13</v>
      </c>
      <c r="BM33" s="4">
        <f t="shared" si="23"/>
        <v>13</v>
      </c>
      <c r="BN33" s="4">
        <f t="shared" si="24"/>
        <v>13</v>
      </c>
      <c r="BO33" s="4">
        <f t="shared" si="25"/>
        <v>13</v>
      </c>
      <c r="BP33" s="4">
        <f t="shared" si="25"/>
        <v>12</v>
      </c>
      <c r="BQ33" s="4">
        <f t="shared" si="25"/>
        <v>13</v>
      </c>
      <c r="BR33" s="4">
        <f t="shared" si="25"/>
        <v>14</v>
      </c>
      <c r="BS33" s="4">
        <f t="shared" si="25"/>
        <v>14</v>
      </c>
      <c r="BT33" s="4">
        <f t="shared" si="25"/>
        <v>13</v>
      </c>
      <c r="BU33" s="4">
        <f t="shared" si="25"/>
        <v>14</v>
      </c>
    </row>
    <row r="34" spans="1:73" ht="14.1" customHeight="1" x14ac:dyDescent="0.25">
      <c r="A34" s="14" t="s">
        <v>27</v>
      </c>
      <c r="B34" s="2">
        <v>27345.5</v>
      </c>
      <c r="C34" s="2">
        <v>27447.5</v>
      </c>
      <c r="D34" s="2">
        <v>28252</v>
      </c>
      <c r="E34" s="2">
        <v>28153</v>
      </c>
      <c r="F34" s="2">
        <v>28300</v>
      </c>
      <c r="G34" s="2">
        <v>27812.75</v>
      </c>
      <c r="H34" s="2">
        <v>27908.399999999998</v>
      </c>
      <c r="I34" s="2">
        <v>26034</v>
      </c>
      <c r="J34" s="2">
        <v>28012</v>
      </c>
      <c r="K34" s="2">
        <v>27153.130000000005</v>
      </c>
      <c r="L34" s="2">
        <v>27708.39</v>
      </c>
      <c r="M34" s="2">
        <v>30730.5</v>
      </c>
      <c r="N34" s="2">
        <v>29587</v>
      </c>
      <c r="O34" s="2">
        <v>29628.639999999999</v>
      </c>
      <c r="P34" s="2">
        <v>26455.200000000001</v>
      </c>
      <c r="Q34" s="2">
        <v>27117.5</v>
      </c>
      <c r="R34" s="2">
        <v>28876</v>
      </c>
      <c r="S34" s="2">
        <v>29045.1</v>
      </c>
      <c r="T34" s="2">
        <v>243623</v>
      </c>
      <c r="U34" s="2">
        <v>238729.5</v>
      </c>
      <c r="V34" s="2">
        <v>238330</v>
      </c>
      <c r="W34" s="2">
        <v>239557.5</v>
      </c>
      <c r="X34" s="2">
        <v>239922</v>
      </c>
      <c r="Y34" s="2">
        <v>248776.75</v>
      </c>
      <c r="Z34" s="2">
        <v>246435.81</v>
      </c>
      <c r="AA34" s="2">
        <v>238618</v>
      </c>
      <c r="AB34" s="2">
        <v>239170</v>
      </c>
      <c r="AC34" s="2">
        <v>239059.65999999997</v>
      </c>
      <c r="AD34" s="2">
        <v>231845.39</v>
      </c>
      <c r="AE34" s="2">
        <v>216356.5</v>
      </c>
      <c r="AF34" s="2">
        <v>230396</v>
      </c>
      <c r="AG34" s="2">
        <v>234656.05</v>
      </c>
      <c r="AH34" s="2">
        <v>223745</v>
      </c>
      <c r="AI34" s="2">
        <v>221815.2</v>
      </c>
      <c r="AJ34" s="2">
        <v>233350.33000000002</v>
      </c>
      <c r="AK34" s="2">
        <v>234141.68</v>
      </c>
      <c r="AL34" s="3">
        <f t="shared" si="27"/>
        <v>0.11224514926751579</v>
      </c>
      <c r="AM34" s="3">
        <f t="shared" si="28"/>
        <v>0.11497322283169864</v>
      </c>
      <c r="AN34" s="3">
        <f t="shared" si="29"/>
        <v>0.11854151806318969</v>
      </c>
      <c r="AO34" s="3">
        <f t="shared" si="30"/>
        <v>0.11752084572597393</v>
      </c>
      <c r="AP34" s="3">
        <f t="shared" si="31"/>
        <v>0.11795500204233042</v>
      </c>
      <c r="AQ34" s="3">
        <f t="shared" si="32"/>
        <v>0.11179802774977968</v>
      </c>
      <c r="AR34" s="3">
        <f t="shared" si="33"/>
        <v>0.11324815171950861</v>
      </c>
      <c r="AS34" s="3">
        <f t="shared" si="34"/>
        <v>0.10910325289793729</v>
      </c>
      <c r="AT34" s="3">
        <f t="shared" si="35"/>
        <v>0.11712171258937158</v>
      </c>
      <c r="AU34" s="3">
        <f t="shared" si="36"/>
        <v>0.11358306959860985</v>
      </c>
      <c r="AV34" s="3">
        <f t="shared" si="37"/>
        <v>0.11951236123349271</v>
      </c>
      <c r="AW34" s="3">
        <f t="shared" si="38"/>
        <v>0.14203640750335672</v>
      </c>
      <c r="AX34" s="3">
        <f t="shared" si="39"/>
        <v>0.12841802809076547</v>
      </c>
      <c r="AY34" s="3">
        <f t="shared" si="13"/>
        <v>0.12626412146629076</v>
      </c>
      <c r="AZ34" s="3">
        <f t="shared" si="14"/>
        <v>0.11823817292006526</v>
      </c>
      <c r="BA34" s="3">
        <f>Q34/AI34</f>
        <v>0.12225266798668441</v>
      </c>
      <c r="BB34" s="3">
        <f>R34/AJ34</f>
        <v>0.12374527175513314</v>
      </c>
      <c r="BC34" s="3">
        <f>S34/AK34</f>
        <v>0.12404925086383595</v>
      </c>
      <c r="BD34" s="4">
        <f t="shared" si="26"/>
        <v>23</v>
      </c>
      <c r="BE34" s="4">
        <f t="shared" si="15"/>
        <v>23</v>
      </c>
      <c r="BF34" s="4">
        <f t="shared" si="16"/>
        <v>23</v>
      </c>
      <c r="BG34" s="4">
        <f t="shared" si="17"/>
        <v>24</v>
      </c>
      <c r="BH34" s="4">
        <f t="shared" si="18"/>
        <v>24</v>
      </c>
      <c r="BI34" s="4">
        <f t="shared" si="19"/>
        <v>24</v>
      </c>
      <c r="BJ34" s="4">
        <f t="shared" si="20"/>
        <v>24</v>
      </c>
      <c r="BK34" s="4">
        <f t="shared" si="21"/>
        <v>24</v>
      </c>
      <c r="BL34" s="4">
        <f t="shared" si="22"/>
        <v>25</v>
      </c>
      <c r="BM34" s="4">
        <f t="shared" si="23"/>
        <v>25</v>
      </c>
      <c r="BN34" s="4">
        <f t="shared" si="24"/>
        <v>24</v>
      </c>
      <c r="BO34" s="4">
        <f t="shared" si="25"/>
        <v>22</v>
      </c>
      <c r="BP34" s="4">
        <f t="shared" si="25"/>
        <v>25</v>
      </c>
      <c r="BQ34" s="4">
        <f t="shared" si="25"/>
        <v>24</v>
      </c>
      <c r="BR34" s="4">
        <f t="shared" si="25"/>
        <v>25</v>
      </c>
      <c r="BS34" s="4">
        <f t="shared" si="25"/>
        <v>25</v>
      </c>
      <c r="BT34" s="4">
        <f t="shared" si="25"/>
        <v>24</v>
      </c>
      <c r="BU34" s="4">
        <f t="shared" si="25"/>
        <v>24</v>
      </c>
    </row>
    <row r="35" spans="1:73" ht="14.1" customHeight="1" x14ac:dyDescent="0.25">
      <c r="A35" s="14" t="s">
        <v>28</v>
      </c>
      <c r="B35" s="2">
        <v>108481.37</v>
      </c>
      <c r="C35" s="2">
        <v>111344.93999999999</v>
      </c>
      <c r="D35" s="2">
        <v>110032.73</v>
      </c>
      <c r="E35" s="2">
        <v>91685.49</v>
      </c>
      <c r="F35" s="2">
        <v>110227.40999999996</v>
      </c>
      <c r="G35" s="2">
        <v>109434.82999999999</v>
      </c>
      <c r="H35" s="2">
        <v>115591.12</v>
      </c>
      <c r="I35" s="2">
        <v>122612.76000000001</v>
      </c>
      <c r="J35" s="2">
        <v>119149.22</v>
      </c>
      <c r="K35" s="2">
        <v>124388.52</v>
      </c>
      <c r="L35" s="2">
        <v>130705.56</v>
      </c>
      <c r="M35" s="2">
        <v>130778</v>
      </c>
      <c r="N35" s="2">
        <v>132948.79</v>
      </c>
      <c r="O35" s="2">
        <v>133544.91</v>
      </c>
      <c r="P35" s="2">
        <v>132145.77999999997</v>
      </c>
      <c r="Q35" s="2">
        <v>134436.51</v>
      </c>
      <c r="R35" s="2">
        <v>144010.64999999997</v>
      </c>
      <c r="S35" s="2">
        <v>144919.27000000002</v>
      </c>
      <c r="T35" s="2">
        <v>1416905.2199999997</v>
      </c>
      <c r="U35" s="2">
        <v>1394163.9500000002</v>
      </c>
      <c r="V35" s="2">
        <v>1460063.05</v>
      </c>
      <c r="W35" s="2">
        <v>1416647.8099999998</v>
      </c>
      <c r="X35" s="2">
        <v>1452456.1000000003</v>
      </c>
      <c r="Y35" s="2">
        <v>1456305.1800000004</v>
      </c>
      <c r="Z35" s="2">
        <v>1512682.4000000004</v>
      </c>
      <c r="AA35" s="2">
        <v>1496236.21</v>
      </c>
      <c r="AB35" s="2">
        <v>1499328.3699999999</v>
      </c>
      <c r="AC35" s="2">
        <v>1504815.7700000005</v>
      </c>
      <c r="AD35" s="2">
        <v>1517762.36</v>
      </c>
      <c r="AE35" s="2">
        <v>1515175.42</v>
      </c>
      <c r="AF35" s="2">
        <v>1509352.8100000003</v>
      </c>
      <c r="AG35" s="2">
        <v>1514802.5</v>
      </c>
      <c r="AH35" s="2">
        <v>1431161.9100000004</v>
      </c>
      <c r="AI35" s="2">
        <v>1458504.35</v>
      </c>
      <c r="AJ35" s="2">
        <v>1552141.9799999986</v>
      </c>
      <c r="AK35" s="2">
        <v>1551139.3899999987</v>
      </c>
      <c r="AL35" s="3">
        <f t="shared" si="27"/>
        <v>7.656219235327541E-2</v>
      </c>
      <c r="AM35" s="3">
        <f t="shared" si="28"/>
        <v>7.9865025917504162E-2</v>
      </c>
      <c r="AN35" s="3">
        <f t="shared" si="29"/>
        <v>7.5361629074853984E-2</v>
      </c>
      <c r="AO35" s="3">
        <f t="shared" si="30"/>
        <v>6.4720030873446244E-2</v>
      </c>
      <c r="AP35" s="3">
        <f t="shared" si="31"/>
        <v>7.5890355653434161E-2</v>
      </c>
      <c r="AQ35" s="3">
        <f t="shared" si="32"/>
        <v>7.5145533712926815E-2</v>
      </c>
      <c r="AR35" s="3">
        <f t="shared" si="33"/>
        <v>7.6414665761960321E-2</v>
      </c>
      <c r="AS35" s="3">
        <f t="shared" si="34"/>
        <v>8.1947462025397724E-2</v>
      </c>
      <c r="AT35" s="3">
        <f t="shared" si="35"/>
        <v>7.9468395572345515E-2</v>
      </c>
      <c r="AU35" s="3">
        <f t="shared" si="36"/>
        <v>8.2660298011098032E-2</v>
      </c>
      <c r="AV35" s="3">
        <f t="shared" si="37"/>
        <v>8.6117275961435744E-2</v>
      </c>
      <c r="AW35" s="3">
        <f t="shared" si="38"/>
        <v>8.631211823644816E-2</v>
      </c>
      <c r="AX35" s="3">
        <f t="shared" si="39"/>
        <v>8.8083309030974666E-2</v>
      </c>
      <c r="AY35" s="3">
        <f t="shared" si="13"/>
        <v>8.8159948244078024E-2</v>
      </c>
      <c r="AZ35" s="3">
        <f t="shared" si="14"/>
        <v>9.2334612231260355E-2</v>
      </c>
      <c r="BA35" s="3">
        <f>Q35/AI35</f>
        <v>9.2174226288732022E-2</v>
      </c>
      <c r="BB35" s="3">
        <f>R35/AJ35</f>
        <v>9.2781879399976092E-2</v>
      </c>
      <c r="BC35" s="3">
        <f>S35/AK35</f>
        <v>9.3427625482452703E-2</v>
      </c>
      <c r="BD35" s="4">
        <f t="shared" si="26"/>
        <v>27</v>
      </c>
      <c r="BE35" s="4">
        <f t="shared" si="15"/>
        <v>27</v>
      </c>
      <c r="BF35" s="4">
        <f t="shared" si="16"/>
        <v>26</v>
      </c>
      <c r="BG35" s="4">
        <f t="shared" si="17"/>
        <v>27</v>
      </c>
      <c r="BH35" s="4">
        <f t="shared" si="18"/>
        <v>28</v>
      </c>
      <c r="BI35" s="4">
        <f t="shared" si="19"/>
        <v>27</v>
      </c>
      <c r="BJ35" s="4">
        <f t="shared" si="20"/>
        <v>26</v>
      </c>
      <c r="BK35" s="4">
        <f t="shared" si="21"/>
        <v>26</v>
      </c>
      <c r="BL35" s="4">
        <f t="shared" si="22"/>
        <v>26</v>
      </c>
      <c r="BM35" s="4">
        <f t="shared" si="23"/>
        <v>28</v>
      </c>
      <c r="BN35" s="4">
        <f t="shared" si="24"/>
        <v>28</v>
      </c>
      <c r="BO35" s="4">
        <f t="shared" si="25"/>
        <v>29</v>
      </c>
      <c r="BP35" s="4">
        <f t="shared" si="25"/>
        <v>30</v>
      </c>
      <c r="BQ35" s="4">
        <f t="shared" si="25"/>
        <v>28</v>
      </c>
      <c r="BR35" s="4">
        <f t="shared" si="25"/>
        <v>27</v>
      </c>
      <c r="BS35" s="4">
        <f t="shared" si="25"/>
        <v>27</v>
      </c>
      <c r="BT35" s="4">
        <f t="shared" si="25"/>
        <v>27</v>
      </c>
      <c r="BU35" s="4">
        <f t="shared" si="25"/>
        <v>28</v>
      </c>
    </row>
    <row r="36" spans="1:73" ht="14.1" customHeight="1" x14ac:dyDescent="0.25">
      <c r="A36" s="14" t="s">
        <v>29</v>
      </c>
      <c r="B36" s="2">
        <v>42205.870000000017</v>
      </c>
      <c r="C36" s="2">
        <v>46091.460000000006</v>
      </c>
      <c r="D36" s="2">
        <v>47682.229999999996</v>
      </c>
      <c r="E36" s="2">
        <v>48910.950000000012</v>
      </c>
      <c r="F36" s="2">
        <v>51152.7</v>
      </c>
      <c r="G36" s="2">
        <v>49185.469999999994</v>
      </c>
      <c r="H36" s="2">
        <v>55271.86</v>
      </c>
      <c r="I36" s="2">
        <v>52724.079999999987</v>
      </c>
      <c r="J36" s="2">
        <v>58632.24000000002</v>
      </c>
      <c r="K36" s="2">
        <v>66194.080000000045</v>
      </c>
      <c r="L36" s="2">
        <v>65439.119999999966</v>
      </c>
      <c r="M36" s="2">
        <v>70038.76999999999</v>
      </c>
      <c r="N36" s="2">
        <v>68221.460000000006</v>
      </c>
      <c r="O36" s="2">
        <v>73021.490000000005</v>
      </c>
      <c r="P36" s="2">
        <v>37799.350000000006</v>
      </c>
      <c r="Q36" s="2">
        <v>42257.630000000012</v>
      </c>
      <c r="R36" s="2">
        <v>79457.650000000169</v>
      </c>
      <c r="S36" s="2">
        <v>84171.310000000085</v>
      </c>
      <c r="T36" s="2">
        <v>780261.55999999971</v>
      </c>
      <c r="U36" s="2">
        <v>779132.75999999989</v>
      </c>
      <c r="V36" s="2">
        <v>781234.49</v>
      </c>
      <c r="W36" s="2">
        <v>780170.22000000009</v>
      </c>
      <c r="X36" s="2">
        <v>640085.78999999992</v>
      </c>
      <c r="Y36" s="2">
        <v>778297.17</v>
      </c>
      <c r="Z36" s="2">
        <v>756253.20999999973</v>
      </c>
      <c r="AA36" s="2">
        <v>753524.22</v>
      </c>
      <c r="AB36" s="2">
        <v>756274.6</v>
      </c>
      <c r="AC36" s="2">
        <v>755414.13</v>
      </c>
      <c r="AD36" s="2">
        <v>752770.04000000015</v>
      </c>
      <c r="AE36" s="2">
        <v>692245.5399999998</v>
      </c>
      <c r="AF36" s="2">
        <v>708374.40999999992</v>
      </c>
      <c r="AG36" s="2">
        <v>698689.07</v>
      </c>
      <c r="AH36" s="2">
        <v>147902.51</v>
      </c>
      <c r="AI36" s="2">
        <v>152418.1</v>
      </c>
      <c r="AJ36" s="2">
        <v>706130.13000000012</v>
      </c>
      <c r="AK36" s="2">
        <v>712005.25999999989</v>
      </c>
      <c r="AL36" s="3">
        <f t="shared" si="27"/>
        <v>5.4091950909384838E-2</v>
      </c>
      <c r="AM36" s="3">
        <f t="shared" si="28"/>
        <v>5.9157389300380607E-2</v>
      </c>
      <c r="AN36" s="3">
        <f t="shared" si="29"/>
        <v>6.1034466105048688E-2</v>
      </c>
      <c r="AO36" s="3">
        <f t="shared" si="30"/>
        <v>6.269266468540674E-2</v>
      </c>
      <c r="AP36" s="3">
        <f t="shared" si="31"/>
        <v>7.9915381342866562E-2</v>
      </c>
      <c r="AQ36" s="3">
        <f t="shared" si="32"/>
        <v>6.3196259598374216E-2</v>
      </c>
      <c r="AR36" s="3">
        <f t="shared" si="33"/>
        <v>7.3086446800007657E-2</v>
      </c>
      <c r="AS36" s="3">
        <f t="shared" si="34"/>
        <v>6.9969987162456421E-2</v>
      </c>
      <c r="AT36" s="3">
        <f t="shared" si="35"/>
        <v>7.7527712817540118E-2</v>
      </c>
      <c r="AU36" s="3">
        <f t="shared" si="36"/>
        <v>8.7626213716706688E-2</v>
      </c>
      <c r="AV36" s="3">
        <f t="shared" si="37"/>
        <v>8.6931089871748815E-2</v>
      </c>
      <c r="AW36" s="3">
        <f t="shared" si="38"/>
        <v>0.10117619537137069</v>
      </c>
      <c r="AX36" s="3">
        <f t="shared" si="39"/>
        <v>9.6307064508442661E-2</v>
      </c>
      <c r="AY36" s="3">
        <f t="shared" si="13"/>
        <v>0.1045121401426818</v>
      </c>
      <c r="AZ36" s="3">
        <f t="shared" si="14"/>
        <v>0.25556936119610141</v>
      </c>
      <c r="BA36" s="3">
        <f>Q36/AI36</f>
        <v>0.2772481089844317</v>
      </c>
      <c r="BB36" s="3">
        <f>R36/AJ36</f>
        <v>0.11252550574495405</v>
      </c>
      <c r="BC36" s="3">
        <f>S36/AK36</f>
        <v>0.11821725867587003</v>
      </c>
      <c r="BD36" s="4">
        <f t="shared" si="26"/>
        <v>29</v>
      </c>
      <c r="BE36" s="4">
        <f t="shared" si="15"/>
        <v>29</v>
      </c>
      <c r="BF36" s="4">
        <f t="shared" si="16"/>
        <v>28</v>
      </c>
      <c r="BG36" s="4">
        <f t="shared" si="17"/>
        <v>28</v>
      </c>
      <c r="BH36" s="4">
        <f t="shared" si="18"/>
        <v>27</v>
      </c>
      <c r="BI36" s="4">
        <f t="shared" si="19"/>
        <v>29</v>
      </c>
      <c r="BJ36" s="4">
        <f t="shared" si="20"/>
        <v>27</v>
      </c>
      <c r="BK36" s="4">
        <f t="shared" si="21"/>
        <v>27</v>
      </c>
      <c r="BL36" s="4">
        <f t="shared" si="22"/>
        <v>27</v>
      </c>
      <c r="BM36" s="4">
        <f t="shared" si="23"/>
        <v>27</v>
      </c>
      <c r="BN36" s="4">
        <f t="shared" si="24"/>
        <v>27</v>
      </c>
      <c r="BO36" s="4">
        <f t="shared" si="25"/>
        <v>27</v>
      </c>
      <c r="BP36" s="4">
        <f t="shared" si="25"/>
        <v>28</v>
      </c>
      <c r="BQ36" s="4">
        <f t="shared" si="25"/>
        <v>26</v>
      </c>
      <c r="BR36" s="4">
        <f t="shared" si="25"/>
        <v>16</v>
      </c>
      <c r="BS36" s="4">
        <f t="shared" si="25"/>
        <v>15</v>
      </c>
      <c r="BT36" s="4">
        <f t="shared" si="25"/>
        <v>26</v>
      </c>
      <c r="BU36" s="4">
        <f t="shared" si="25"/>
        <v>26</v>
      </c>
    </row>
    <row r="37" spans="1:73" ht="14.1" customHeight="1" x14ac:dyDescent="0.25">
      <c r="A37" s="14" t="s">
        <v>30</v>
      </c>
      <c r="B37" s="2">
        <v>153001.10000000003</v>
      </c>
      <c r="C37" s="2">
        <v>160032.40000000002</v>
      </c>
      <c r="D37" s="2">
        <v>153881.91999999998</v>
      </c>
      <c r="E37" s="2">
        <v>163845.72999999998</v>
      </c>
      <c r="F37" s="2">
        <v>162184.34</v>
      </c>
      <c r="G37" s="2">
        <v>156905.86999999997</v>
      </c>
      <c r="H37" s="2">
        <v>169567.05999999997</v>
      </c>
      <c r="I37" s="2">
        <v>151551.59</v>
      </c>
      <c r="J37" s="2">
        <v>150516.33000000002</v>
      </c>
      <c r="K37" s="2">
        <v>153697.46000000002</v>
      </c>
      <c r="L37" s="2">
        <v>165542.42000000001</v>
      </c>
      <c r="M37" s="2">
        <v>164105.70000000001</v>
      </c>
      <c r="N37" s="2">
        <v>165145.85</v>
      </c>
      <c r="O37" s="2">
        <v>153659.57</v>
      </c>
      <c r="P37" s="2">
        <v>170930.9</v>
      </c>
      <c r="Q37" s="2">
        <v>169426.59000000005</v>
      </c>
      <c r="R37" s="2">
        <v>170619.91000000009</v>
      </c>
      <c r="S37" s="2">
        <v>169858.96000000002</v>
      </c>
      <c r="T37" s="2">
        <v>1290868.8500000001</v>
      </c>
      <c r="U37" s="2">
        <v>1315095.8000000003</v>
      </c>
      <c r="V37" s="2">
        <v>1278065.8700000006</v>
      </c>
      <c r="W37" s="2">
        <v>1280744.6300000004</v>
      </c>
      <c r="X37" s="2">
        <v>1307455.6000000001</v>
      </c>
      <c r="Y37" s="2">
        <v>1137010.54</v>
      </c>
      <c r="Z37" s="2">
        <v>1222234.320000001</v>
      </c>
      <c r="AA37" s="2">
        <v>1289840.9799999997</v>
      </c>
      <c r="AB37" s="2">
        <v>1220339.67</v>
      </c>
      <c r="AC37" s="2">
        <v>1240507.1199999999</v>
      </c>
      <c r="AD37" s="2">
        <v>1231556.6200000001</v>
      </c>
      <c r="AE37" s="2">
        <v>1217912.2</v>
      </c>
      <c r="AF37" s="2">
        <v>1218268.0399999998</v>
      </c>
      <c r="AG37" s="2">
        <v>1051223.72</v>
      </c>
      <c r="AH37" s="2">
        <v>1185687.05</v>
      </c>
      <c r="AI37" s="2">
        <v>1230527.76</v>
      </c>
      <c r="AJ37" s="2">
        <v>1157673.06</v>
      </c>
      <c r="AK37" s="2">
        <v>670985.61</v>
      </c>
      <c r="AL37" s="3">
        <f t="shared" si="27"/>
        <v>0.11852567361897379</v>
      </c>
      <c r="AM37" s="3">
        <f t="shared" si="28"/>
        <v>0.12168877734990864</v>
      </c>
      <c r="AN37" s="3">
        <f t="shared" si="29"/>
        <v>0.12040218240081782</v>
      </c>
      <c r="AO37" s="3">
        <f t="shared" si="30"/>
        <v>0.12793005425289189</v>
      </c>
      <c r="AP37" s="3">
        <f t="shared" si="31"/>
        <v>0.12404577256772618</v>
      </c>
      <c r="AQ37" s="3">
        <f t="shared" si="32"/>
        <v>0.13799860641573292</v>
      </c>
      <c r="AR37" s="3">
        <f t="shared" si="33"/>
        <v>0.13873531222720029</v>
      </c>
      <c r="AS37" s="3">
        <f t="shared" si="34"/>
        <v>0.11749633664143624</v>
      </c>
      <c r="AT37" s="3">
        <f t="shared" si="35"/>
        <v>0.12333970098669333</v>
      </c>
      <c r="AU37" s="3">
        <f t="shared" si="36"/>
        <v>0.12389889386527668</v>
      </c>
      <c r="AV37" s="3">
        <f t="shared" si="37"/>
        <v>0.13441722232795111</v>
      </c>
      <c r="AW37" s="3">
        <f t="shared" si="38"/>
        <v>0.13474345687644809</v>
      </c>
      <c r="AX37" s="3">
        <f t="shared" si="39"/>
        <v>0.13555789413961811</v>
      </c>
      <c r="AY37" s="3">
        <f t="shared" si="13"/>
        <v>0.14617209170280138</v>
      </c>
      <c r="AZ37" s="3">
        <f t="shared" si="14"/>
        <v>0.1441619017429599</v>
      </c>
      <c r="BA37" s="3">
        <f>Q37/AI37</f>
        <v>0.13768611770286276</v>
      </c>
      <c r="BB37" s="3">
        <f>R37/AJ37</f>
        <v>0.14738177460914575</v>
      </c>
      <c r="BC37" s="3">
        <f>S37/AK37</f>
        <v>0.25314843935326725</v>
      </c>
      <c r="BD37" s="4">
        <f t="shared" si="26"/>
        <v>22</v>
      </c>
      <c r="BE37" s="4">
        <f t="shared" si="15"/>
        <v>22</v>
      </c>
      <c r="BF37" s="4">
        <f t="shared" si="16"/>
        <v>22</v>
      </c>
      <c r="BG37" s="4">
        <f t="shared" si="17"/>
        <v>22</v>
      </c>
      <c r="BH37" s="4">
        <f t="shared" si="18"/>
        <v>22</v>
      </c>
      <c r="BI37" s="4">
        <f t="shared" si="19"/>
        <v>22</v>
      </c>
      <c r="BJ37" s="4">
        <f t="shared" si="20"/>
        <v>22</v>
      </c>
      <c r="BK37" s="4">
        <f t="shared" si="21"/>
        <v>22</v>
      </c>
      <c r="BL37" s="4">
        <f t="shared" si="22"/>
        <v>22</v>
      </c>
      <c r="BM37" s="4">
        <f t="shared" si="23"/>
        <v>22</v>
      </c>
      <c r="BN37" s="4">
        <f t="shared" si="24"/>
        <v>22</v>
      </c>
      <c r="BO37" s="4">
        <f t="shared" si="25"/>
        <v>23</v>
      </c>
      <c r="BP37" s="4">
        <f t="shared" si="25"/>
        <v>23</v>
      </c>
      <c r="BQ37" s="4">
        <f t="shared" si="25"/>
        <v>22</v>
      </c>
      <c r="BR37" s="4">
        <f t="shared" si="25"/>
        <v>23</v>
      </c>
      <c r="BS37" s="4">
        <f t="shared" si="25"/>
        <v>23</v>
      </c>
      <c r="BT37" s="4">
        <f t="shared" si="25"/>
        <v>22</v>
      </c>
      <c r="BU37" s="4">
        <f t="shared" si="25"/>
        <v>18</v>
      </c>
    </row>
    <row r="38" spans="1:73" ht="14.1" customHeight="1" x14ac:dyDescent="0.25">
      <c r="A38" s="5" t="s">
        <v>33</v>
      </c>
      <c r="B38" s="6">
        <v>5367918.0500000007</v>
      </c>
      <c r="C38" s="6">
        <v>5449780.080000001</v>
      </c>
      <c r="D38" s="6">
        <v>5612662.330000001</v>
      </c>
      <c r="E38" s="6">
        <v>5626024.4399999995</v>
      </c>
      <c r="F38" s="6">
        <v>5676585.7299999995</v>
      </c>
      <c r="G38" s="6">
        <v>6225955.1200000001</v>
      </c>
      <c r="H38" s="6">
        <v>5721236.5400000019</v>
      </c>
      <c r="I38" s="6">
        <v>5794116.2899999991</v>
      </c>
      <c r="J38" s="6">
        <v>5868679.2699999996</v>
      </c>
      <c r="K38" s="6">
        <v>5970980.1600000001</v>
      </c>
      <c r="L38" s="6">
        <v>6047390.2399999974</v>
      </c>
      <c r="M38" s="6">
        <v>6075896.830000001</v>
      </c>
      <c r="N38" s="6">
        <v>6254302.8099999987</v>
      </c>
      <c r="O38" s="6">
        <v>6036621.96</v>
      </c>
      <c r="P38" s="6">
        <v>5540187.9200000009</v>
      </c>
      <c r="Q38" s="6">
        <v>5469452.2699999996</v>
      </c>
      <c r="R38" s="6">
        <v>5990410.5000000019</v>
      </c>
      <c r="S38" s="6">
        <v>6205891.8899999997</v>
      </c>
      <c r="T38" s="6">
        <v>21436172.010000002</v>
      </c>
      <c r="U38" s="6">
        <v>21733229.760000002</v>
      </c>
      <c r="V38" s="6">
        <v>21902572.699999999</v>
      </c>
      <c r="W38" s="6">
        <v>21832754.019999996</v>
      </c>
      <c r="X38" s="6">
        <v>21952745.020000003</v>
      </c>
      <c r="Y38" s="6">
        <v>22136741.629999995</v>
      </c>
      <c r="Z38" s="6">
        <v>21901600.259999998</v>
      </c>
      <c r="AA38" s="6">
        <v>22113662.800000001</v>
      </c>
      <c r="AB38" s="6">
        <v>22202780.030000009</v>
      </c>
      <c r="AC38" s="6">
        <v>22148241.069999993</v>
      </c>
      <c r="AD38" s="6">
        <v>21938183.819999993</v>
      </c>
      <c r="AE38" s="6">
        <v>21590574.599999998</v>
      </c>
      <c r="AF38" s="6">
        <v>21163051.239999998</v>
      </c>
      <c r="AG38" s="6">
        <v>20664424.079999998</v>
      </c>
      <c r="AH38" s="6">
        <v>18125470.400000002</v>
      </c>
      <c r="AI38" s="6">
        <v>18151034.910000004</v>
      </c>
      <c r="AJ38" s="6">
        <v>20567362.339999996</v>
      </c>
      <c r="AK38" s="6">
        <v>20023594.609999996</v>
      </c>
      <c r="AL38" s="7">
        <f t="shared" si="27"/>
        <v>0.25041402203228541</v>
      </c>
      <c r="AM38" s="7">
        <f t="shared" si="28"/>
        <v>0.25075794717038874</v>
      </c>
      <c r="AN38" s="7">
        <f t="shared" si="29"/>
        <v>0.25625584751511865</v>
      </c>
      <c r="AO38" s="7">
        <f t="shared" si="30"/>
        <v>0.25768734603276588</v>
      </c>
      <c r="AP38" s="7">
        <f t="shared" si="31"/>
        <v>0.25858204633763832</v>
      </c>
      <c r="AQ38" s="7">
        <f t="shared" si="32"/>
        <v>0.28124984354348276</v>
      </c>
      <c r="AR38" s="7">
        <f t="shared" si="33"/>
        <v>0.26122458962274941</v>
      </c>
      <c r="AS38" s="7">
        <f t="shared" si="34"/>
        <v>0.26201522300502833</v>
      </c>
      <c r="AT38" s="7">
        <f t="shared" si="35"/>
        <v>0.26432182195519399</v>
      </c>
      <c r="AU38" s="7">
        <f t="shared" si="36"/>
        <v>0.2695916186359264</v>
      </c>
      <c r="AV38" s="7">
        <f t="shared" si="37"/>
        <v>0.27565591981624665</v>
      </c>
      <c r="AW38" s="7">
        <f t="shared" si="38"/>
        <v>0.2814143181719676</v>
      </c>
      <c r="AX38" s="7">
        <f t="shared" si="39"/>
        <v>0.29552935156055499</v>
      </c>
      <c r="AY38" s="7">
        <f t="shared" si="13"/>
        <v>0.2921263102533076</v>
      </c>
      <c r="AZ38" s="7">
        <f t="shared" si="14"/>
        <v>0.30565760765028199</v>
      </c>
      <c r="BA38" s="7">
        <f>Q38/AI38</f>
        <v>0.3013300507172017</v>
      </c>
      <c r="BB38" s="7">
        <f>R38/AJ38</f>
        <v>0.29125808166221101</v>
      </c>
      <c r="BC38" s="7">
        <f>S38/AK38</f>
        <v>0.30992896185087127</v>
      </c>
      <c r="BD38" s="4"/>
    </row>
    <row r="40" spans="1:73" ht="14.1" customHeight="1" x14ac:dyDescent="0.25">
      <c r="N40" s="1" t="s">
        <v>38</v>
      </c>
    </row>
  </sheetData>
  <mergeCells count="7">
    <mergeCell ref="A2:BO2"/>
    <mergeCell ref="A1:BO1"/>
    <mergeCell ref="A4:A5"/>
    <mergeCell ref="B4:S4"/>
    <mergeCell ref="T4:AK4"/>
    <mergeCell ref="AL4:BC4"/>
    <mergeCell ref="BD4:BU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Porcentaje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Ivanna</dc:creator>
  <cp:lastModifiedBy>pc</cp:lastModifiedBy>
  <dcterms:created xsi:type="dcterms:W3CDTF">2018-06-25T19:06:51Z</dcterms:created>
  <dcterms:modified xsi:type="dcterms:W3CDTF">2024-08-07T17:07:52Z</dcterms:modified>
</cp:coreProperties>
</file>