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4. Seguridad Pública y Protección Civil\Tablas para descarga\"/>
    </mc:Choice>
  </mc:AlternateContent>
  <bookViews>
    <workbookView xWindow="120" yWindow="105" windowWidth="23715" windowHeight="9975"/>
  </bookViews>
  <sheets>
    <sheet name="2006" sheetId="5" r:id="rId1"/>
    <sheet name="2011" sheetId="3" r:id="rId2"/>
    <sheet name="2016" sheetId="1" r:id="rId3"/>
  </sheets>
  <definedNames>
    <definedName name="_xlnm.Print_Area" localSheetId="0">'2006'!$A$3:$J$175</definedName>
    <definedName name="_xlnm.Print_Titles" localSheetId="1">'2011'!$2:$6</definedName>
  </definedNames>
  <calcPr calcId="162913"/>
</workbook>
</file>

<file path=xl/calcChain.xml><?xml version="1.0" encoding="utf-8"?>
<calcChain xmlns="http://schemas.openxmlformats.org/spreadsheetml/2006/main">
  <c r="S17" i="1" l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16" i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7" i="3"/>
  <c r="K168" i="5"/>
  <c r="K163" i="5"/>
  <c r="K158" i="5"/>
  <c r="K153" i="5"/>
  <c r="K148" i="5"/>
  <c r="K143" i="5"/>
  <c r="K138" i="5"/>
  <c r="K128" i="5"/>
  <c r="K123" i="5"/>
  <c r="K118" i="5"/>
  <c r="K113" i="5"/>
  <c r="K108" i="5"/>
  <c r="K103" i="5"/>
  <c r="K98" i="5"/>
  <c r="K93" i="5"/>
  <c r="K88" i="5"/>
  <c r="K83" i="5"/>
  <c r="K78" i="5"/>
  <c r="K73" i="5"/>
  <c r="K68" i="5"/>
  <c r="K63" i="5"/>
  <c r="K58" i="5"/>
  <c r="K53" i="5"/>
  <c r="K48" i="5"/>
  <c r="K43" i="5"/>
  <c r="K38" i="5"/>
  <c r="K33" i="5"/>
  <c r="K28" i="5"/>
  <c r="K23" i="5"/>
  <c r="K18" i="5"/>
  <c r="K13" i="5"/>
  <c r="K8" i="5"/>
  <c r="K133" i="5"/>
  <c r="K39" i="3" l="1"/>
  <c r="K35" i="3"/>
  <c r="K27" i="3"/>
  <c r="K19" i="3"/>
  <c r="K34" i="3"/>
  <c r="K26" i="3"/>
  <c r="K22" i="3"/>
  <c r="K18" i="3"/>
  <c r="K14" i="3"/>
  <c r="K10" i="3"/>
  <c r="K31" i="3"/>
  <c r="K11" i="3"/>
  <c r="K38" i="3"/>
  <c r="K37" i="3"/>
  <c r="K29" i="3"/>
  <c r="K21" i="3"/>
  <c r="K9" i="3"/>
  <c r="K23" i="3"/>
  <c r="K15" i="3"/>
  <c r="K30" i="3"/>
  <c r="K33" i="3"/>
  <c r="K25" i="3"/>
  <c r="K17" i="3"/>
  <c r="K13" i="3"/>
  <c r="L13" i="5"/>
  <c r="L33" i="5"/>
  <c r="L93" i="5"/>
  <c r="L158" i="5"/>
  <c r="L143" i="5"/>
  <c r="L163" i="5"/>
  <c r="L73" i="5"/>
  <c r="L138" i="5"/>
  <c r="L133" i="5"/>
  <c r="L148" i="5"/>
  <c r="L168" i="5"/>
  <c r="L53" i="5"/>
  <c r="L113" i="5"/>
  <c r="L28" i="5"/>
  <c r="L48" i="5"/>
  <c r="L68" i="5"/>
  <c r="L88" i="5"/>
  <c r="L108" i="5"/>
  <c r="L128" i="5"/>
  <c r="L153" i="5"/>
  <c r="L18" i="5"/>
  <c r="L38" i="5"/>
  <c r="L78" i="5"/>
  <c r="L118" i="5"/>
  <c r="K8" i="3"/>
  <c r="K32" i="3"/>
  <c r="K20" i="3"/>
  <c r="K12" i="3"/>
  <c r="L43" i="5"/>
  <c r="L83" i="5"/>
  <c r="L123" i="5"/>
  <c r="L58" i="5"/>
  <c r="L98" i="5"/>
  <c r="K36" i="3"/>
  <c r="K28" i="3"/>
  <c r="K24" i="3"/>
  <c r="K16" i="3"/>
  <c r="L23" i="5"/>
  <c r="L63" i="5"/>
  <c r="L103" i="5"/>
</calcChain>
</file>

<file path=xl/sharedStrings.xml><?xml version="1.0" encoding="utf-8"?>
<sst xmlns="http://schemas.openxmlformats.org/spreadsheetml/2006/main" count="569" uniqueCount="130">
  <si>
    <t>Estimaciones puntuales</t>
  </si>
  <si>
    <t>Índice</t>
  </si>
  <si>
    <t>Observaciones muestrales</t>
  </si>
  <si>
    <t>Coeficientes de variación (%)</t>
  </si>
  <si>
    <t>Errores estándar</t>
  </si>
  <si>
    <t>Cuadro 13.3</t>
  </si>
  <si>
    <t>Ir al inicio</t>
  </si>
  <si>
    <t xml:space="preserve">Absolutos </t>
  </si>
  <si>
    <t>Relativos</t>
  </si>
  <si>
    <t>Entidad Federativa</t>
  </si>
  <si>
    <t>Total</t>
  </si>
  <si>
    <t>Condición de violencia</t>
  </si>
  <si>
    <t>Sin incidentes de violencia</t>
  </si>
  <si>
    <t>No especificado</t>
  </si>
  <si>
    <t>Tipo de violencia</t>
  </si>
  <si>
    <t>Emocional</t>
  </si>
  <si>
    <t>Económica o patrimonial</t>
  </si>
  <si>
    <t>Física</t>
  </si>
  <si>
    <t>Sexual</t>
  </si>
  <si>
    <t>Estados Unidos Mexicanos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</si>
  <si>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</si>
  <si>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</si>
  <si>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</si>
  <si>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</si>
  <si>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</si>
  <si>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</si>
  <si>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</si>
  <si>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</si>
  <si>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</si>
  <si>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</si>
  <si>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</si>
  <si>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</si>
  <si>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</si>
  <si>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</si>
  <si>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</si>
  <si>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</si>
  <si>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</si>
  <si>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</si>
  <si>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</si>
  <si>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</si>
  <si>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</si>
  <si>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</si>
  <si>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</si>
  <si>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</si>
  <si>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</si>
  <si>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</si>
  <si>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</si>
  <si>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</si>
  <si>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</si>
  <si>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</si>
  <si>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</si>
  <si>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</si>
  <si>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 xml:space="preserve">         Indican un coeficiente de variación (%) en el rango de (15, 25]</t>
  </si>
  <si>
    <t xml:space="preserve">         Indican un coeficiente de variación (%) en el rango de (25 y +)</t>
  </si>
  <si>
    <t>Nota 2: Se considera a las mujeres que tienen o han tenido una relación de pareja (esposo, pareja o novio).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</si>
  <si>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Mujeres que declararon haber padecido al menos un incidente de violencia por parte de su pareja a lo largo de la relación.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</si>
  <si>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La suma de los tipos de violencia no coincide con el total pues cada mujer pudo haber padecido más de uno.</t>
    </r>
  </si>
  <si>
    <t>Nota: Se considera a las mujeres que tienen o han tenido una relación de pareja (esposo, pareja o novio).</t>
  </si>
  <si>
    <t>NA</t>
  </si>
  <si>
    <t>NA: No Aplica.</t>
  </si>
  <si>
    <r>
      <t xml:space="preserve">Fuente: INEGI. </t>
    </r>
    <r>
      <rPr>
        <i/>
        <sz val="8"/>
        <color indexed="8"/>
        <rFont val="Arial"/>
        <family val="2"/>
      </rPr>
      <t>Encuesta Nacional sobre la Dinámica de las Relaciones en los Hogares</t>
    </r>
    <r>
      <rPr>
        <sz val="8"/>
        <color indexed="8"/>
        <rFont val="Arial"/>
        <family val="2"/>
      </rPr>
      <t>, 2016.</t>
    </r>
  </si>
  <si>
    <t>INEGI. Encuesta Nacional sobre la Dinámica de las Relaciones en los Hogares 2016. SNIEG. Información de Interés Nacional.</t>
  </si>
  <si>
    <t>Condición de violencia de pareja</t>
  </si>
  <si>
    <t xml:space="preserve">Entidad federativa </t>
  </si>
  <si>
    <t>Económica</t>
  </si>
  <si>
    <t xml:space="preserve">Estados Unidos Mexicanos                                    </t>
  </si>
  <si>
    <t xml:space="preserve">Aguascalientes                                              </t>
  </si>
  <si>
    <t xml:space="preserve">Baja California                                             </t>
  </si>
  <si>
    <t xml:space="preserve">Baja California Sur                                         </t>
  </si>
  <si>
    <t xml:space="preserve">Campeche                                                    </t>
  </si>
  <si>
    <t xml:space="preserve">Coahuila de Zaragoza                                        </t>
  </si>
  <si>
    <t xml:space="preserve">Colima                                                      </t>
  </si>
  <si>
    <t xml:space="preserve">Chiapas                                                     </t>
  </si>
  <si>
    <t xml:space="preserve">Chihuahua                                                   </t>
  </si>
  <si>
    <t xml:space="preserve">Distrito Federal                                            </t>
  </si>
  <si>
    <t xml:space="preserve">Durango                                                     </t>
  </si>
  <si>
    <t xml:space="preserve">Guanajuato                                                  </t>
  </si>
  <si>
    <t xml:space="preserve">Guerrero                                                    </t>
  </si>
  <si>
    <t xml:space="preserve">Hidalgo                                                     </t>
  </si>
  <si>
    <t xml:space="preserve">Jalisco                                                     </t>
  </si>
  <si>
    <t xml:space="preserve">Estado de México                                            </t>
  </si>
  <si>
    <t xml:space="preserve">Michoacán de Ocampo                                         </t>
  </si>
  <si>
    <t xml:space="preserve">Morelos                                                     </t>
  </si>
  <si>
    <t xml:space="preserve">Nayarit                                                     </t>
  </si>
  <si>
    <t xml:space="preserve">Nuevo León                                                  </t>
  </si>
  <si>
    <t xml:space="preserve">Oaxaca                                                      </t>
  </si>
  <si>
    <t xml:space="preserve">Puebla                                                      </t>
  </si>
  <si>
    <t xml:space="preserve">Querétaro                                                   </t>
  </si>
  <si>
    <t xml:space="preserve">Quintana Roo                                                </t>
  </si>
  <si>
    <t xml:space="preserve">San Luis Potosí                                             </t>
  </si>
  <si>
    <t xml:space="preserve">Sinaloa                                                     </t>
  </si>
  <si>
    <t xml:space="preserve">Sonora                                                      </t>
  </si>
  <si>
    <t xml:space="preserve">Tabasco                                                     </t>
  </si>
  <si>
    <t xml:space="preserve">Tamaulipas                                                  </t>
  </si>
  <si>
    <t xml:space="preserve">Tlaxcala                                                    </t>
  </si>
  <si>
    <t xml:space="preserve">Veracruz de Ignacio de la Llave                             </t>
  </si>
  <si>
    <t xml:space="preserve">Yucatán                                                     </t>
  </si>
  <si>
    <t xml:space="preserve">Zacatecas                                                   </t>
  </si>
  <si>
    <t>Entidad federativa y estado conyugal de las mujeres</t>
  </si>
  <si>
    <t>Con incidentes</t>
  </si>
  <si>
    <t>Casadas o unidas</t>
  </si>
  <si>
    <t>Alguna vez unidas</t>
  </si>
  <si>
    <r>
      <t>Solteras</t>
    </r>
    <r>
      <rPr>
        <b/>
        <vertAlign val="superscript"/>
        <sz val="8"/>
        <rFont val="Arial"/>
        <family val="2"/>
      </rPr>
      <t>1</t>
    </r>
  </si>
  <si>
    <t xml:space="preserve"> </t>
  </si>
  <si>
    <t>Distrito Federal</t>
  </si>
  <si>
    <t>México</t>
  </si>
  <si>
    <t>Querétaro Arteaga</t>
  </si>
  <si>
    <t>Porcentaje de mujeres víctimas de violencia a lo largo de su vida</t>
  </si>
  <si>
    <t>Lugar Nacional</t>
  </si>
  <si>
    <t>Total Nacional</t>
  </si>
  <si>
    <t>Mujeres de 15 años y más, por entidad federativa y estado conyugal según condición 'y tipo de violencia hacia ellas a lo largo de la relación con su última pareja</t>
  </si>
  <si>
    <t>Cuadro 25</t>
  </si>
  <si>
    <t>Sin incidentes</t>
  </si>
  <si>
    <t>NOTA:   La suma de los tipos de violencia no coincide con el total de mujeres violentadas, pues cada mujer puede padecer uno o más tipos de violencia.</t>
  </si>
  <si>
    <r>
      <t>1</t>
    </r>
    <r>
      <rPr>
        <sz val="8"/>
        <rFont val="Arial"/>
        <family val="2"/>
      </rPr>
      <t xml:space="preserve">  El total de mujeres solteras se refiere a aquellas que declararon haber tenido o tener una relación de pareja, dato que difiere del total de las solteras de capítulos distintos al de violencia de pareja.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</si>
  <si>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Se excluyen a las mujeres solteras que nunca han tenido alguna relación de pareja, por lo que difiere del total de solteras o mujeres de 15 años y más de otros temas diferentes a Violencia de Pareja.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</si>
  <si>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Mujeres que declararon haber sufrido al menos un incidente de violencia  a lo largo de la relación con su última pareja.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</si>
  <si>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suma de los tipos de violencia no coincide con el total, pues cada mujer pudo haber padecido más de uno.</t>
    </r>
  </si>
  <si>
    <r>
      <t>Con incidentes de violencia</t>
    </r>
    <r>
      <rPr>
        <b/>
        <vertAlign val="superscript"/>
        <sz val="10"/>
        <color theme="0"/>
        <rFont val="Arial"/>
        <family val="2"/>
      </rPr>
      <t>2</t>
    </r>
  </si>
  <si>
    <r>
      <t>Total</t>
    </r>
    <r>
      <rPr>
        <b/>
        <vertAlign val="superscript"/>
        <sz val="10"/>
        <color theme="0"/>
        <rFont val="Arial"/>
        <family val="2"/>
      </rPr>
      <t>3</t>
    </r>
  </si>
  <si>
    <r>
      <t>Mujeres de 15 años y más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por entidad federativa según condición y tipo de violencia hacia ellas a lo largo de la relación con su última pareja</t>
    </r>
  </si>
  <si>
    <r>
      <t>Distribución de mujeres de 15 años y más</t>
    </r>
    <r>
      <rPr>
        <b/>
        <sz val="10"/>
        <color theme="1"/>
        <rFont val="Arial"/>
        <family val="2"/>
      </rPr>
      <t xml:space="preserve"> por entidad federativa según condición y tipo de violencia de pareja a lo largo de la relación 2016</t>
    </r>
  </si>
  <si>
    <r>
      <t>Con incidentes de violencia</t>
    </r>
    <r>
      <rPr>
        <b/>
        <vertAlign val="superscript"/>
        <sz val="10"/>
        <color theme="0"/>
        <rFont val="Arial"/>
        <family val="2"/>
      </rPr>
      <t>1</t>
    </r>
  </si>
  <si>
    <r>
      <t>Total</t>
    </r>
    <r>
      <rPr>
        <b/>
        <vertAlign val="superscript"/>
        <sz val="10"/>
        <color theme="0"/>
        <rFont val="Arial"/>
        <family val="2"/>
      </rPr>
      <t>2</t>
    </r>
  </si>
  <si>
    <r>
      <t xml:space="preserve">Nota 1: El </t>
    </r>
    <r>
      <rPr>
        <b/>
        <sz val="8"/>
        <color rgb="FF000000"/>
        <rFont val="Arial"/>
        <family val="2"/>
      </rPr>
      <t>coeficiente de variación</t>
    </r>
    <r>
      <rPr>
        <sz val="8"/>
        <color rgb="FF000000"/>
        <rFont val="Arial"/>
        <family val="2"/>
      </rPr>
      <t xml:space="preserve"> de una estimación es una medida relativa de su precisión; conforme sus valores son más próximos a cero indican que la estimación es más precisa y viceversa. Las estimaciones puntuales que aparecen en este cuadro están coloreadas con el propósito de dar una idea de su precisión. Las estimaciones que tienen coeficientes de variación menores o iguales al 15% están en blanco; las estimaciones con coeficientes de variación mayores al 15% y menores o iguales al 25% aparecen en amarillo; en color naranja aparecen estimaciones con coeficientes de variación mayores al 25%. A continuación se presenta el código de colores de cuadro:</t>
    </r>
  </si>
  <si>
    <r>
      <t>Con incidentes de violencia</t>
    </r>
    <r>
      <rPr>
        <b/>
        <vertAlign val="superscript"/>
        <sz val="8"/>
        <color theme="0"/>
        <rFont val="Arial"/>
        <family val="2"/>
      </rPr>
      <t>1</t>
    </r>
  </si>
  <si>
    <r>
      <t>Total</t>
    </r>
    <r>
      <rPr>
        <b/>
        <vertAlign val="superscript"/>
        <sz val="8"/>
        <color theme="0"/>
        <rFont val="Arial"/>
        <family val="2"/>
      </rPr>
      <t>2</t>
    </r>
  </si>
  <si>
    <t>Fuente: INEGI. Encuesta Nacional sobre la Dinámica de las Relaciones en los Hogares 2016 (ENDIREH). Tabulados básicos.</t>
  </si>
  <si>
    <t>Fuente: INEGI. Encuesta Nacional sobre la Dinámica de las Relaciones en los Hogares 2011. Tabulados básicos</t>
  </si>
  <si>
    <t>Fuente: INEGI. Encuesta Nacional sobre la Dinámica de las Relaciones en los Hogares 2006 (ENDIREH). Tabulados básicos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</si>
</sst>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\ ###\ ##0"/>
    <numFmt numFmtId="166" formatCode="_-[$€-2]* #,##0.00_-;\-[$€-2]* #,##0.00_-;_-[$€-2]* &quot;-&quot;??_-"/>
  </numFmts>
  <fonts count="2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indexed="18"/>
      <name val="Arial"/>
      <family val="2"/>
    </font>
    <font>
      <vertAlign val="superscript"/>
      <sz val="8"/>
      <color indexed="8"/>
      <name val="Arial"/>
      <family val="2"/>
    </font>
    <font>
      <sz val="8"/>
      <color rgb="FF00008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rgb="FFE3E0DC"/>
      </top>
      <bottom/>
      <diagonal/>
    </border>
    <border>
      <left/>
      <right/>
      <top/>
      <bottom style="thin">
        <color rgb="FFE3E0DC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9">
    <xf numFmtId="0" fontId="0" fillId="0" borderId="0" xfId="0"/>
    <xf numFmtId="0" fontId="7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right" vertical="center" wrapText="1"/>
    </xf>
    <xf numFmtId="164" fontId="10" fillId="3" borderId="0" xfId="0" applyNumberFormat="1" applyFont="1" applyFill="1" applyBorder="1" applyAlignment="1">
      <alignment horizontal="right" vertical="center" wrapText="1"/>
    </xf>
    <xf numFmtId="164" fontId="7" fillId="3" borderId="0" xfId="0" applyNumberFormat="1" applyFont="1" applyFill="1" applyAlignment="1">
      <alignment horizontal="right" vertical="center"/>
    </xf>
    <xf numFmtId="165" fontId="11" fillId="3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Border="1" applyAlignment="1">
      <alignment horizontal="right" vertical="center"/>
    </xf>
    <xf numFmtId="0" fontId="12" fillId="6" borderId="0" xfId="0" applyFont="1" applyFill="1" applyAlignment="1">
      <alignment vertical="center"/>
    </xf>
    <xf numFmtId="0" fontId="12" fillId="7" borderId="0" xfId="0" applyFont="1" applyFill="1" applyAlignment="1">
      <alignment vertical="center"/>
    </xf>
    <xf numFmtId="0" fontId="11" fillId="0" borderId="0" xfId="2" applyFont="1" applyBorder="1" applyAlignment="1">
      <alignment horizontal="left" vertical="center" wrapText="1"/>
    </xf>
    <xf numFmtId="0" fontId="10" fillId="0" borderId="0" xfId="2" applyFont="1" applyBorder="1" applyAlignment="1">
      <alignment horizontal="right" vertical="top" wrapText="1"/>
    </xf>
    <xf numFmtId="0" fontId="11" fillId="0" borderId="0" xfId="2" applyFont="1" applyBorder="1"/>
    <xf numFmtId="165" fontId="10" fillId="0" borderId="0" xfId="2" applyNumberFormat="1" applyFont="1" applyBorder="1" applyAlignment="1"/>
    <xf numFmtId="165" fontId="11" fillId="0" borderId="0" xfId="2" applyNumberFormat="1" applyFont="1" applyBorder="1" applyAlignment="1"/>
    <xf numFmtId="165" fontId="11" fillId="0" borderId="0" xfId="2" applyNumberFormat="1" applyFont="1" applyBorder="1"/>
    <xf numFmtId="0" fontId="11" fillId="0" borderId="0" xfId="2" applyFont="1"/>
    <xf numFmtId="0" fontId="11" fillId="0" borderId="0" xfId="2" applyFont="1" applyAlignment="1"/>
    <xf numFmtId="165" fontId="11" fillId="0" borderId="0" xfId="2" applyNumberFormat="1" applyFont="1" applyAlignment="1"/>
    <xf numFmtId="0" fontId="11" fillId="0" borderId="0" xfId="2" quotePrefix="1" applyFont="1" applyAlignment="1">
      <alignment horizontal="left"/>
    </xf>
    <xf numFmtId="0" fontId="10" fillId="0" borderId="0" xfId="2" applyFont="1" applyAlignment="1">
      <alignment horizontal="center"/>
    </xf>
    <xf numFmtId="165" fontId="10" fillId="0" borderId="0" xfId="2" applyNumberFormat="1" applyFont="1" applyAlignment="1"/>
    <xf numFmtId="0" fontId="10" fillId="0" borderId="0" xfId="2" applyFont="1" applyBorder="1"/>
    <xf numFmtId="0" fontId="10" fillId="0" borderId="0" xfId="2" applyFont="1"/>
    <xf numFmtId="165" fontId="11" fillId="0" borderId="0" xfId="2" applyNumberFormat="1" applyFont="1" applyBorder="1" applyAlignment="1">
      <alignment vertical="top" wrapText="1"/>
    </xf>
    <xf numFmtId="0" fontId="11" fillId="0" borderId="0" xfId="2" applyFont="1" applyAlignment="1">
      <alignment horizont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10" fillId="0" borderId="0" xfId="2" applyFont="1" applyBorder="1" applyAlignment="1">
      <alignment wrapText="1"/>
    </xf>
    <xf numFmtId="10" fontId="10" fillId="0" borderId="0" xfId="28" applyNumberFormat="1" applyFont="1" applyBorder="1" applyAlignment="1"/>
    <xf numFmtId="10" fontId="11" fillId="0" borderId="0" xfId="28" applyNumberFormat="1" applyFont="1" applyBorder="1"/>
    <xf numFmtId="2" fontId="7" fillId="3" borderId="0" xfId="0" applyNumberFormat="1" applyFont="1" applyFill="1" applyAlignment="1">
      <alignment horizontal="right" vertical="center"/>
    </xf>
    <xf numFmtId="2" fontId="8" fillId="3" borderId="0" xfId="0" applyNumberFormat="1" applyFont="1" applyFill="1" applyAlignment="1">
      <alignment horizontal="right" vertical="center"/>
    </xf>
    <xf numFmtId="2" fontId="8" fillId="3" borderId="2" xfId="0" applyNumberFormat="1" applyFont="1" applyFill="1" applyBorder="1" applyAlignment="1">
      <alignment horizontal="right" vertical="center"/>
    </xf>
    <xf numFmtId="15" fontId="11" fillId="0" borderId="0" xfId="2" applyNumberFormat="1" applyFont="1" applyBorder="1"/>
    <xf numFmtId="0" fontId="11" fillId="0" borderId="0" xfId="2" applyFont="1" applyFill="1"/>
    <xf numFmtId="0" fontId="20" fillId="0" borderId="0" xfId="2" applyFont="1"/>
    <xf numFmtId="0" fontId="11" fillId="0" borderId="0" xfId="2" applyFont="1" applyAlignment="1">
      <alignment horizontal="right" vertical="center"/>
    </xf>
    <xf numFmtId="49" fontId="14" fillId="0" borderId="0" xfId="2" applyNumberFormat="1" applyFont="1" applyBorder="1" applyAlignment="1"/>
    <xf numFmtId="49" fontId="22" fillId="8" borderId="6" xfId="2" applyNumberFormat="1" applyFont="1" applyFill="1" applyBorder="1" applyAlignment="1">
      <alignment horizontal="right" vertical="center" wrapText="1"/>
    </xf>
    <xf numFmtId="165" fontId="10" fillId="9" borderId="0" xfId="2" applyNumberFormat="1" applyFont="1" applyFill="1" applyBorder="1" applyAlignment="1">
      <alignment vertical="center"/>
    </xf>
    <xf numFmtId="165" fontId="10" fillId="9" borderId="0" xfId="2" applyNumberFormat="1" applyFont="1" applyFill="1" applyAlignment="1">
      <alignment vertical="center"/>
    </xf>
    <xf numFmtId="10" fontId="10" fillId="9" borderId="0" xfId="28" applyNumberFormat="1" applyFont="1" applyFill="1" applyBorder="1" applyAlignment="1">
      <alignment vertical="center"/>
    </xf>
    <xf numFmtId="0" fontId="10" fillId="9" borderId="0" xfId="2" applyFont="1" applyFill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1" fillId="0" borderId="0" xfId="2" applyFont="1" applyBorder="1" applyAlignment="1" applyProtection="1">
      <alignment vertical="center" wrapText="1"/>
      <protection locked="0"/>
    </xf>
    <xf numFmtId="0" fontId="11" fillId="0" borderId="0" xfId="2" applyFont="1" applyBorder="1" applyAlignment="1" applyProtection="1">
      <alignment horizontal="right" vertical="center" wrapText="1"/>
      <protection locked="0"/>
    </xf>
    <xf numFmtId="10" fontId="19" fillId="0" borderId="0" xfId="28" applyNumberFormat="1" applyFont="1" applyBorder="1" applyAlignment="1" applyProtection="1">
      <alignment vertical="center" wrapText="1"/>
      <protection locked="0"/>
    </xf>
    <xf numFmtId="165" fontId="14" fillId="0" borderId="4" xfId="2" applyNumberFormat="1" applyFont="1" applyBorder="1" applyAlignment="1" applyProtection="1">
      <alignment vertical="center" wrapText="1"/>
      <protection locked="0"/>
    </xf>
    <xf numFmtId="10" fontId="14" fillId="0" borderId="0" xfId="28" applyNumberFormat="1" applyFont="1" applyBorder="1" applyAlignment="1" applyProtection="1">
      <alignment vertical="center" wrapText="1"/>
      <protection locked="0"/>
    </xf>
    <xf numFmtId="0" fontId="14" fillId="0" borderId="0" xfId="2" applyFont="1" applyBorder="1" applyAlignment="1" applyProtection="1">
      <alignment vertical="center" wrapText="1"/>
      <protection locked="0"/>
    </xf>
    <xf numFmtId="165" fontId="14" fillId="0" borderId="8" xfId="2" applyNumberFormat="1" applyFont="1" applyBorder="1" applyAlignment="1" applyProtection="1">
      <alignment vertical="center" wrapText="1"/>
      <protection locked="0"/>
    </xf>
    <xf numFmtId="10" fontId="14" fillId="0" borderId="8" xfId="28" applyNumberFormat="1" applyFont="1" applyBorder="1" applyAlignment="1" applyProtection="1">
      <alignment vertical="center" wrapText="1"/>
      <protection locked="0"/>
    </xf>
    <xf numFmtId="0" fontId="23" fillId="8" borderId="0" xfId="2" applyFont="1" applyFill="1" applyBorder="1" applyAlignment="1">
      <alignment horizontal="right" vertical="center"/>
    </xf>
    <xf numFmtId="165" fontId="19" fillId="0" borderId="9" xfId="2" applyNumberFormat="1" applyFont="1" applyBorder="1" applyAlignment="1" applyProtection="1">
      <alignment vertical="center" wrapText="1"/>
      <protection locked="0"/>
    </xf>
    <xf numFmtId="0" fontId="22" fillId="8" borderId="6" xfId="2" applyFont="1" applyFill="1" applyBorder="1" applyAlignment="1" applyProtection="1">
      <alignment horizontal="right" vertical="center" wrapText="1"/>
      <protection locked="0"/>
    </xf>
    <xf numFmtId="0" fontId="22" fillId="8" borderId="11" xfId="2" applyFont="1" applyFill="1" applyBorder="1" applyAlignment="1" applyProtection="1">
      <alignment horizontal="center" vertical="center" wrapText="1"/>
      <protection locked="0"/>
    </xf>
    <xf numFmtId="0" fontId="10" fillId="9" borderId="0" xfId="2" applyFont="1" applyFill="1" applyBorder="1" applyAlignment="1" applyProtection="1">
      <alignment vertical="center" wrapText="1"/>
      <protection locked="0"/>
    </xf>
    <xf numFmtId="10" fontId="10" fillId="9" borderId="0" xfId="28" applyNumberFormat="1" applyFont="1" applyFill="1" applyBorder="1" applyAlignment="1" applyProtection="1">
      <alignment vertical="center" wrapText="1"/>
      <protection locked="0"/>
    </xf>
    <xf numFmtId="165" fontId="14" fillId="0" borderId="9" xfId="2" applyNumberFormat="1" applyFont="1" applyBorder="1" applyAlignment="1" applyProtection="1">
      <alignment vertical="center" wrapText="1"/>
      <protection locked="0"/>
    </xf>
    <xf numFmtId="165" fontId="10" fillId="9" borderId="0" xfId="2" applyNumberFormat="1" applyFont="1" applyFill="1" applyBorder="1" applyAlignment="1" applyProtection="1">
      <alignment vertical="center" wrapText="1"/>
      <protection locked="0"/>
    </xf>
    <xf numFmtId="0" fontId="10" fillId="9" borderId="0" xfId="2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1" fillId="0" borderId="0" xfId="1" applyFont="1" applyFill="1" applyAlignment="1" applyProtection="1">
      <alignment horizontal="center" vertical="center"/>
    </xf>
    <xf numFmtId="0" fontId="8" fillId="3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2" fontId="7" fillId="3" borderId="0" xfId="0" applyNumberFormat="1" applyFont="1" applyFill="1" applyAlignment="1">
      <alignment vertical="center"/>
    </xf>
    <xf numFmtId="2" fontId="8" fillId="3" borderId="0" xfId="0" applyNumberFormat="1" applyFont="1" applyFill="1" applyAlignment="1">
      <alignment vertical="center"/>
    </xf>
    <xf numFmtId="2" fontId="8" fillId="4" borderId="0" xfId="0" applyNumberFormat="1" applyFont="1" applyFill="1" applyAlignment="1">
      <alignment vertical="center"/>
    </xf>
    <xf numFmtId="2" fontId="8" fillId="3" borderId="2" xfId="0" applyNumberFormat="1" applyFont="1" applyFill="1" applyBorder="1" applyAlignment="1">
      <alignment vertical="center"/>
    </xf>
    <xf numFmtId="2" fontId="8" fillId="4" borderId="2" xfId="0" applyNumberFormat="1" applyFont="1" applyFill="1" applyBorder="1" applyAlignment="1">
      <alignment vertical="center"/>
    </xf>
    <xf numFmtId="164" fontId="8" fillId="3" borderId="3" xfId="0" applyNumberFormat="1" applyFont="1" applyFill="1" applyBorder="1" applyAlignment="1">
      <alignment vertical="center"/>
    </xf>
    <xf numFmtId="2" fontId="8" fillId="3" borderId="3" xfId="0" applyNumberFormat="1" applyFont="1" applyFill="1" applyBorder="1" applyAlignment="1">
      <alignment vertical="center"/>
    </xf>
    <xf numFmtId="2" fontId="8" fillId="3" borderId="0" xfId="0" applyNumberFormat="1" applyFont="1" applyFill="1" applyBorder="1" applyAlignment="1">
      <alignment vertical="center"/>
    </xf>
    <xf numFmtId="165" fontId="11" fillId="0" borderId="0" xfId="2" applyNumberFormat="1" applyFont="1" applyBorder="1" applyAlignment="1">
      <alignment horizontal="right" vertical="center"/>
    </xf>
    <xf numFmtId="0" fontId="12" fillId="5" borderId="0" xfId="2" applyFont="1" applyFill="1" applyBorder="1" applyAlignment="1">
      <alignment horizontal="left" vertical="center" justifyLastLine="1"/>
    </xf>
    <xf numFmtId="0" fontId="14" fillId="3" borderId="0" xfId="0" applyFont="1" applyFill="1" applyBorder="1" applyAlignment="1" applyProtection="1">
      <alignment vertical="center" wrapText="1"/>
      <protection locked="0"/>
    </xf>
    <xf numFmtId="0" fontId="14" fillId="3" borderId="0" xfId="0" applyFont="1" applyFill="1" applyBorder="1" applyAlignment="1" applyProtection="1">
      <alignment vertical="center"/>
      <protection locked="0"/>
    </xf>
    <xf numFmtId="164" fontId="7" fillId="3" borderId="0" xfId="0" applyNumberFormat="1" applyFont="1" applyFill="1" applyAlignment="1">
      <alignment vertical="center"/>
    </xf>
    <xf numFmtId="0" fontId="22" fillId="8" borderId="0" xfId="0" applyFont="1" applyFill="1" applyBorder="1" applyAlignment="1">
      <alignment vertical="center"/>
    </xf>
    <xf numFmtId="164" fontId="8" fillId="3" borderId="0" xfId="0" applyNumberFormat="1" applyFont="1" applyFill="1" applyBorder="1" applyAlignment="1">
      <alignment vertical="center"/>
    </xf>
    <xf numFmtId="0" fontId="22" fillId="8" borderId="6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vertical="center"/>
    </xf>
    <xf numFmtId="0" fontId="22" fillId="8" borderId="11" xfId="0" applyFont="1" applyFill="1" applyBorder="1" applyAlignment="1">
      <alignment vertical="center"/>
    </xf>
    <xf numFmtId="0" fontId="11" fillId="9" borderId="0" xfId="0" applyFont="1" applyFill="1" applyAlignment="1">
      <alignment vertical="center"/>
    </xf>
    <xf numFmtId="165" fontId="11" fillId="9" borderId="0" xfId="0" applyNumberFormat="1" applyFont="1" applyFill="1" applyBorder="1" applyAlignment="1">
      <alignment horizontal="right" vertical="center" wrapText="1"/>
    </xf>
    <xf numFmtId="164" fontId="11" fillId="9" borderId="0" xfId="0" applyNumberFormat="1" applyFont="1" applyFill="1" applyAlignment="1">
      <alignment horizontal="right" vertical="center"/>
    </xf>
    <xf numFmtId="2" fontId="11" fillId="9" borderId="0" xfId="0" applyNumberFormat="1" applyFont="1" applyFill="1" applyAlignment="1">
      <alignment horizontal="right" vertical="center"/>
    </xf>
    <xf numFmtId="2" fontId="11" fillId="9" borderId="0" xfId="0" applyNumberFormat="1" applyFont="1" applyFill="1" applyAlignment="1">
      <alignment vertical="center"/>
    </xf>
    <xf numFmtId="0" fontId="10" fillId="9" borderId="0" xfId="0" applyFont="1" applyFill="1" applyAlignment="1">
      <alignment vertical="center"/>
    </xf>
    <xf numFmtId="165" fontId="10" fillId="9" borderId="0" xfId="0" applyNumberFormat="1" applyFont="1" applyFill="1" applyBorder="1" applyAlignment="1">
      <alignment horizontal="right" vertical="center" wrapText="1"/>
    </xf>
    <xf numFmtId="164" fontId="10" fillId="9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vertical="center" wrapText="1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21" fillId="8" borderId="0" xfId="0" applyFont="1" applyFill="1" applyBorder="1" applyAlignment="1">
      <alignment vertical="center"/>
    </xf>
    <xf numFmtId="0" fontId="21" fillId="8" borderId="6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vertical="center"/>
    </xf>
    <xf numFmtId="0" fontId="21" fillId="8" borderId="11" xfId="0" applyFont="1" applyFill="1" applyBorder="1" applyAlignment="1">
      <alignment vertical="center"/>
    </xf>
    <xf numFmtId="164" fontId="10" fillId="9" borderId="0" xfId="0" applyNumberFormat="1" applyFont="1" applyFill="1" applyAlignment="1">
      <alignment vertical="center"/>
    </xf>
    <xf numFmtId="0" fontId="14" fillId="0" borderId="0" xfId="2" quotePrefix="1" applyNumberFormat="1" applyFont="1" applyAlignment="1">
      <alignment horizontal="left" vertical="center" wrapText="1"/>
    </xf>
    <xf numFmtId="0" fontId="20" fillId="0" borderId="0" xfId="2" quotePrefix="1" applyFont="1" applyAlignment="1">
      <alignment horizontal="left" vertical="center"/>
    </xf>
    <xf numFmtId="0" fontId="11" fillId="0" borderId="0" xfId="2" applyFont="1" applyAlignment="1">
      <alignment horizontal="right" vertical="center"/>
    </xf>
    <xf numFmtId="49" fontId="5" fillId="0" borderId="0" xfId="2" quotePrefix="1" applyNumberFormat="1" applyFont="1" applyAlignment="1">
      <alignment horizontal="left" vertical="center"/>
    </xf>
    <xf numFmtId="0" fontId="11" fillId="0" borderId="0" xfId="2" applyFont="1" applyFill="1" applyAlignment="1">
      <alignment horizontal="center"/>
    </xf>
    <xf numFmtId="0" fontId="22" fillId="8" borderId="6" xfId="2" applyFont="1" applyFill="1" applyBorder="1" applyAlignment="1">
      <alignment horizontal="center" vertical="center"/>
    </xf>
    <xf numFmtId="10" fontId="22" fillId="8" borderId="6" xfId="28" applyNumberFormat="1" applyFont="1" applyFill="1" applyBorder="1" applyAlignment="1">
      <alignment horizontal="center" vertical="center" wrapText="1"/>
    </xf>
    <xf numFmtId="0" fontId="22" fillId="8" borderId="7" xfId="2" applyFont="1" applyFill="1" applyBorder="1" applyAlignment="1">
      <alignment horizontal="center" vertical="center" wrapText="1"/>
    </xf>
    <xf numFmtId="0" fontId="22" fillId="8" borderId="6" xfId="2" applyFont="1" applyFill="1" applyBorder="1" applyAlignment="1">
      <alignment horizontal="center" vertical="center" wrapText="1"/>
    </xf>
    <xf numFmtId="0" fontId="22" fillId="8" borderId="6" xfId="2" quotePrefix="1" applyFont="1" applyFill="1" applyBorder="1" applyAlignment="1">
      <alignment horizontal="center" vertical="center" wrapText="1"/>
    </xf>
    <xf numFmtId="0" fontId="22" fillId="8" borderId="5" xfId="2" quotePrefix="1" applyFont="1" applyFill="1" applyBorder="1" applyAlignment="1">
      <alignment horizontal="center" vertical="center" wrapText="1"/>
    </xf>
    <xf numFmtId="0" fontId="10" fillId="0" borderId="0" xfId="2" quotePrefix="1" applyFont="1" applyBorder="1" applyAlignment="1">
      <alignment horizontal="left" vertical="center" wrapText="1"/>
    </xf>
    <xf numFmtId="0" fontId="22" fillId="8" borderId="6" xfId="2" quotePrefix="1" applyFont="1" applyFill="1" applyBorder="1" applyAlignment="1">
      <alignment horizontal="center" vertical="center"/>
    </xf>
    <xf numFmtId="0" fontId="10" fillId="0" borderId="0" xfId="2" applyFont="1" applyBorder="1" applyAlignment="1">
      <alignment vertical="center" wrapText="1"/>
    </xf>
    <xf numFmtId="0" fontId="10" fillId="9" borderId="0" xfId="2" applyFont="1" applyFill="1" applyBorder="1" applyAlignment="1">
      <alignment vertical="center" wrapText="1"/>
    </xf>
    <xf numFmtId="0" fontId="11" fillId="0" borderId="0" xfId="2" applyFont="1" applyAlignment="1">
      <alignment horizontal="center" vertical="center"/>
    </xf>
    <xf numFmtId="0" fontId="14" fillId="0" borderId="0" xfId="2" applyFont="1" applyAlignment="1" applyProtection="1">
      <alignment horizontal="left" vertical="center" wrapText="1"/>
      <protection locked="0"/>
    </xf>
    <xf numFmtId="0" fontId="22" fillId="8" borderId="6" xfId="2" applyFont="1" applyFill="1" applyBorder="1" applyAlignment="1" applyProtection="1">
      <alignment horizontal="center" vertical="center" wrapText="1"/>
      <protection locked="0"/>
    </xf>
    <xf numFmtId="0" fontId="22" fillId="8" borderId="11" xfId="2" applyFont="1" applyFill="1" applyBorder="1" applyAlignment="1" applyProtection="1">
      <alignment horizontal="center" vertical="center" wrapText="1"/>
      <protection locked="0"/>
    </xf>
    <xf numFmtId="0" fontId="22" fillId="8" borderId="5" xfId="2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left" vertical="center" wrapText="1"/>
      <protection locked="0"/>
    </xf>
    <xf numFmtId="0" fontId="26" fillId="3" borderId="0" xfId="3" applyFont="1" applyFill="1" applyAlignment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>
      <alignment horizontal="left" vertical="center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>
      <alignment horizontal="right"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horizontal="left" vertical="center" wrapText="1"/>
    </xf>
    <xf numFmtId="0" fontId="22" fillId="8" borderId="6" xfId="0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/>
    </xf>
    <xf numFmtId="0" fontId="21" fillId="8" borderId="7" xfId="0" applyFont="1" applyFill="1" applyBorder="1" applyAlignment="1">
      <alignment horizontal="center" vertical="center"/>
    </xf>
    <xf numFmtId="0" fontId="21" fillId="8" borderId="7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2" applyFont="1" applyAlignment="1">
      <alignment horizontal="left" vertical="center"/>
    </xf>
  </cellXfs>
  <cellStyles count="29">
    <cellStyle name="Euro" xfId="27"/>
    <cellStyle name="Hipervínculo 2" xfId="1"/>
    <cellStyle name="Hipervínculo 3" xfId="4"/>
    <cellStyle name="Normal" xfId="0" builtinId="0"/>
    <cellStyle name="Normal 2" xfId="5"/>
    <cellStyle name="Normal 2 2" xfId="2"/>
    <cellStyle name="Normal 2 2 2" xfId="3"/>
    <cellStyle name="Normal 2 3" xfId="6"/>
    <cellStyle name="Normal 2 3 2" xfId="7"/>
    <cellStyle name="Normal 2 4" xfId="8"/>
    <cellStyle name="Normal 2 4 2" xfId="9"/>
    <cellStyle name="Normal 2 4 2 2" xfId="10"/>
    <cellStyle name="Normal 3" xfId="11"/>
    <cellStyle name="Normal 3 2" xfId="12"/>
    <cellStyle name="Normal 4" xfId="13"/>
    <cellStyle name="Normal 4 2" xfId="14"/>
    <cellStyle name="Normal 4 2 2" xfId="15"/>
    <cellStyle name="Normal 5" xfId="16"/>
    <cellStyle name="Normal 5 2" xfId="17"/>
    <cellStyle name="Normal 5 2 2" xfId="18"/>
    <cellStyle name="Normal 6" xfId="19"/>
    <cellStyle name="Notas 2" xfId="20"/>
    <cellStyle name="Notas 2 2" xfId="21"/>
    <cellStyle name="Notas 2 2 2" xfId="22"/>
    <cellStyle name="Notas 2 2 2 2" xfId="23"/>
    <cellStyle name="Porcentaje" xfId="28" builtinId="5"/>
    <cellStyle name="style1494861686553" xfId="24"/>
    <cellStyle name="style1494861686553 2" xfId="25"/>
    <cellStyle name="style1494861686553 2 2" xfId="26"/>
  </cellStyles>
  <dxfs count="0"/>
  <tableStyles count="0" defaultTableStyle="TableStyleMedium2" defaultPivotStyle="PivotStyleLight16"/>
  <colors>
    <mruColors>
      <color rgb="FFE3E0DC"/>
      <color rgb="FF4794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2</xdr:col>
      <xdr:colOff>361662</xdr:colOff>
      <xdr:row>0</xdr:row>
      <xdr:rowOff>438075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42875"/>
          <a:ext cx="2133312" cy="29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123825</xdr:rowOff>
    </xdr:from>
    <xdr:to>
      <xdr:col>0</xdr:col>
      <xdr:colOff>2190462</xdr:colOff>
      <xdr:row>0</xdr:row>
      <xdr:rowOff>419025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485487</xdr:colOff>
      <xdr:row>0</xdr:row>
      <xdr:rowOff>419025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2133312" cy="2952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59</xdr:row>
      <xdr:rowOff>104775</xdr:rowOff>
    </xdr:from>
    <xdr:to>
      <xdr:col>1</xdr:col>
      <xdr:colOff>495012</xdr:colOff>
      <xdr:row>59</xdr:row>
      <xdr:rowOff>399975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363200"/>
          <a:ext cx="2133312" cy="2952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108</xdr:row>
      <xdr:rowOff>104775</xdr:rowOff>
    </xdr:from>
    <xdr:to>
      <xdr:col>1</xdr:col>
      <xdr:colOff>456912</xdr:colOff>
      <xdr:row>108</xdr:row>
      <xdr:rowOff>399975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288125"/>
          <a:ext cx="2133312" cy="2952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158</xdr:row>
      <xdr:rowOff>123825</xdr:rowOff>
    </xdr:from>
    <xdr:to>
      <xdr:col>1</xdr:col>
      <xdr:colOff>437862</xdr:colOff>
      <xdr:row>158</xdr:row>
      <xdr:rowOff>419025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451175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2"/>
  <sheetViews>
    <sheetView showGridLines="0" tabSelected="1" zoomScaleNormal="100" workbookViewId="0">
      <pane ySplit="7" topLeftCell="A8" activePane="bottomLeft" state="frozen"/>
      <selection pane="bottomLeft" activeCell="A3" sqref="A3:XFD3"/>
    </sheetView>
  </sheetViews>
  <sheetFormatPr baseColWidth="10" defaultRowHeight="15" customHeight="1" x14ac:dyDescent="0.2"/>
  <cols>
    <col min="1" max="1" width="1.75" style="20" customWidth="1"/>
    <col min="2" max="2" width="22.375" style="20" customWidth="1"/>
    <col min="3" max="3" width="9.625" style="20" customWidth="1"/>
    <col min="4" max="4" width="9.875" style="20" customWidth="1"/>
    <col min="5" max="5" width="10.75" style="20" customWidth="1"/>
    <col min="6" max="6" width="11.625" style="20" customWidth="1"/>
    <col min="7" max="7" width="9.625" style="20" customWidth="1"/>
    <col min="8" max="8" width="9" style="20" customWidth="1"/>
    <col min="9" max="9" width="9.125" style="20" customWidth="1"/>
    <col min="10" max="10" width="12.625" style="20" customWidth="1"/>
    <col min="11" max="11" width="18.625" style="34" customWidth="1"/>
    <col min="12" max="12" width="11.375" style="16" customWidth="1"/>
    <col min="13" max="13" width="4.625" style="16" customWidth="1"/>
    <col min="14" max="256" width="11.375" style="16"/>
    <col min="257" max="257" width="1.75" style="16" customWidth="1"/>
    <col min="258" max="258" width="15.875" style="16" customWidth="1"/>
    <col min="259" max="259" width="9.625" style="16" customWidth="1"/>
    <col min="260" max="260" width="9.125" style="16" customWidth="1"/>
    <col min="261" max="261" width="10.75" style="16" customWidth="1"/>
    <col min="262" max="262" width="8.75" style="16" customWidth="1"/>
    <col min="263" max="263" width="9.625" style="16" customWidth="1"/>
    <col min="264" max="264" width="9" style="16" customWidth="1"/>
    <col min="265" max="265" width="9.125" style="16" customWidth="1"/>
    <col min="266" max="266" width="6.875" style="16" customWidth="1"/>
    <col min="267" max="267" width="11.375" style="16"/>
    <col min="268" max="269" width="4.625" style="16" customWidth="1"/>
    <col min="270" max="512" width="11.375" style="16"/>
    <col min="513" max="513" width="1.75" style="16" customWidth="1"/>
    <col min="514" max="514" width="15.875" style="16" customWidth="1"/>
    <col min="515" max="515" width="9.625" style="16" customWidth="1"/>
    <col min="516" max="516" width="9.125" style="16" customWidth="1"/>
    <col min="517" max="517" width="10.75" style="16" customWidth="1"/>
    <col min="518" max="518" width="8.75" style="16" customWidth="1"/>
    <col min="519" max="519" width="9.625" style="16" customWidth="1"/>
    <col min="520" max="520" width="9" style="16" customWidth="1"/>
    <col min="521" max="521" width="9.125" style="16" customWidth="1"/>
    <col min="522" max="522" width="6.875" style="16" customWidth="1"/>
    <col min="523" max="523" width="11.375" style="16"/>
    <col min="524" max="525" width="4.625" style="16" customWidth="1"/>
    <col min="526" max="768" width="11.375" style="16"/>
    <col min="769" max="769" width="1.75" style="16" customWidth="1"/>
    <col min="770" max="770" width="15.875" style="16" customWidth="1"/>
    <col min="771" max="771" width="9.625" style="16" customWidth="1"/>
    <col min="772" max="772" width="9.125" style="16" customWidth="1"/>
    <col min="773" max="773" width="10.75" style="16" customWidth="1"/>
    <col min="774" max="774" width="8.75" style="16" customWidth="1"/>
    <col min="775" max="775" width="9.625" style="16" customWidth="1"/>
    <col min="776" max="776" width="9" style="16" customWidth="1"/>
    <col min="777" max="777" width="9.125" style="16" customWidth="1"/>
    <col min="778" max="778" width="6.875" style="16" customWidth="1"/>
    <col min="779" max="779" width="11.375" style="16"/>
    <col min="780" max="781" width="4.625" style="16" customWidth="1"/>
    <col min="782" max="1024" width="11.375" style="16"/>
    <col min="1025" max="1025" width="1.75" style="16" customWidth="1"/>
    <col min="1026" max="1026" width="15.875" style="16" customWidth="1"/>
    <col min="1027" max="1027" width="9.625" style="16" customWidth="1"/>
    <col min="1028" max="1028" width="9.125" style="16" customWidth="1"/>
    <col min="1029" max="1029" width="10.75" style="16" customWidth="1"/>
    <col min="1030" max="1030" width="8.75" style="16" customWidth="1"/>
    <col min="1031" max="1031" width="9.625" style="16" customWidth="1"/>
    <col min="1032" max="1032" width="9" style="16" customWidth="1"/>
    <col min="1033" max="1033" width="9.125" style="16" customWidth="1"/>
    <col min="1034" max="1034" width="6.875" style="16" customWidth="1"/>
    <col min="1035" max="1035" width="11.375" style="16"/>
    <col min="1036" max="1037" width="4.625" style="16" customWidth="1"/>
    <col min="1038" max="1280" width="11.375" style="16"/>
    <col min="1281" max="1281" width="1.75" style="16" customWidth="1"/>
    <col min="1282" max="1282" width="15.875" style="16" customWidth="1"/>
    <col min="1283" max="1283" width="9.625" style="16" customWidth="1"/>
    <col min="1284" max="1284" width="9.125" style="16" customWidth="1"/>
    <col min="1285" max="1285" width="10.75" style="16" customWidth="1"/>
    <col min="1286" max="1286" width="8.75" style="16" customWidth="1"/>
    <col min="1287" max="1287" width="9.625" style="16" customWidth="1"/>
    <col min="1288" max="1288" width="9" style="16" customWidth="1"/>
    <col min="1289" max="1289" width="9.125" style="16" customWidth="1"/>
    <col min="1290" max="1290" width="6.875" style="16" customWidth="1"/>
    <col min="1291" max="1291" width="11.375" style="16"/>
    <col min="1292" max="1293" width="4.625" style="16" customWidth="1"/>
    <col min="1294" max="1536" width="11.375" style="16"/>
    <col min="1537" max="1537" width="1.75" style="16" customWidth="1"/>
    <col min="1538" max="1538" width="15.875" style="16" customWidth="1"/>
    <col min="1539" max="1539" width="9.625" style="16" customWidth="1"/>
    <col min="1540" max="1540" width="9.125" style="16" customWidth="1"/>
    <col min="1541" max="1541" width="10.75" style="16" customWidth="1"/>
    <col min="1542" max="1542" width="8.75" style="16" customWidth="1"/>
    <col min="1543" max="1543" width="9.625" style="16" customWidth="1"/>
    <col min="1544" max="1544" width="9" style="16" customWidth="1"/>
    <col min="1545" max="1545" width="9.125" style="16" customWidth="1"/>
    <col min="1546" max="1546" width="6.875" style="16" customWidth="1"/>
    <col min="1547" max="1547" width="11.375" style="16"/>
    <col min="1548" max="1549" width="4.625" style="16" customWidth="1"/>
    <col min="1550" max="1792" width="11.375" style="16"/>
    <col min="1793" max="1793" width="1.75" style="16" customWidth="1"/>
    <col min="1794" max="1794" width="15.875" style="16" customWidth="1"/>
    <col min="1795" max="1795" width="9.625" style="16" customWidth="1"/>
    <col min="1796" max="1796" width="9.125" style="16" customWidth="1"/>
    <col min="1797" max="1797" width="10.75" style="16" customWidth="1"/>
    <col min="1798" max="1798" width="8.75" style="16" customWidth="1"/>
    <col min="1799" max="1799" width="9.625" style="16" customWidth="1"/>
    <col min="1800" max="1800" width="9" style="16" customWidth="1"/>
    <col min="1801" max="1801" width="9.125" style="16" customWidth="1"/>
    <col min="1802" max="1802" width="6.875" style="16" customWidth="1"/>
    <col min="1803" max="1803" width="11.375" style="16"/>
    <col min="1804" max="1805" width="4.625" style="16" customWidth="1"/>
    <col min="1806" max="2048" width="11.375" style="16"/>
    <col min="2049" max="2049" width="1.75" style="16" customWidth="1"/>
    <col min="2050" max="2050" width="15.875" style="16" customWidth="1"/>
    <col min="2051" max="2051" width="9.625" style="16" customWidth="1"/>
    <col min="2052" max="2052" width="9.125" style="16" customWidth="1"/>
    <col min="2053" max="2053" width="10.75" style="16" customWidth="1"/>
    <col min="2054" max="2054" width="8.75" style="16" customWidth="1"/>
    <col min="2055" max="2055" width="9.625" style="16" customWidth="1"/>
    <col min="2056" max="2056" width="9" style="16" customWidth="1"/>
    <col min="2057" max="2057" width="9.125" style="16" customWidth="1"/>
    <col min="2058" max="2058" width="6.875" style="16" customWidth="1"/>
    <col min="2059" max="2059" width="11.375" style="16"/>
    <col min="2060" max="2061" width="4.625" style="16" customWidth="1"/>
    <col min="2062" max="2304" width="11.375" style="16"/>
    <col min="2305" max="2305" width="1.75" style="16" customWidth="1"/>
    <col min="2306" max="2306" width="15.875" style="16" customWidth="1"/>
    <col min="2307" max="2307" width="9.625" style="16" customWidth="1"/>
    <col min="2308" max="2308" width="9.125" style="16" customWidth="1"/>
    <col min="2309" max="2309" width="10.75" style="16" customWidth="1"/>
    <col min="2310" max="2310" width="8.75" style="16" customWidth="1"/>
    <col min="2311" max="2311" width="9.625" style="16" customWidth="1"/>
    <col min="2312" max="2312" width="9" style="16" customWidth="1"/>
    <col min="2313" max="2313" width="9.125" style="16" customWidth="1"/>
    <col min="2314" max="2314" width="6.875" style="16" customWidth="1"/>
    <col min="2315" max="2315" width="11.375" style="16"/>
    <col min="2316" max="2317" width="4.625" style="16" customWidth="1"/>
    <col min="2318" max="2560" width="11.375" style="16"/>
    <col min="2561" max="2561" width="1.75" style="16" customWidth="1"/>
    <col min="2562" max="2562" width="15.875" style="16" customWidth="1"/>
    <col min="2563" max="2563" width="9.625" style="16" customWidth="1"/>
    <col min="2564" max="2564" width="9.125" style="16" customWidth="1"/>
    <col min="2565" max="2565" width="10.75" style="16" customWidth="1"/>
    <col min="2566" max="2566" width="8.75" style="16" customWidth="1"/>
    <col min="2567" max="2567" width="9.625" style="16" customWidth="1"/>
    <col min="2568" max="2568" width="9" style="16" customWidth="1"/>
    <col min="2569" max="2569" width="9.125" style="16" customWidth="1"/>
    <col min="2570" max="2570" width="6.875" style="16" customWidth="1"/>
    <col min="2571" max="2571" width="11.375" style="16"/>
    <col min="2572" max="2573" width="4.625" style="16" customWidth="1"/>
    <col min="2574" max="2816" width="11.375" style="16"/>
    <col min="2817" max="2817" width="1.75" style="16" customWidth="1"/>
    <col min="2818" max="2818" width="15.875" style="16" customWidth="1"/>
    <col min="2819" max="2819" width="9.625" style="16" customWidth="1"/>
    <col min="2820" max="2820" width="9.125" style="16" customWidth="1"/>
    <col min="2821" max="2821" width="10.75" style="16" customWidth="1"/>
    <col min="2822" max="2822" width="8.75" style="16" customWidth="1"/>
    <col min="2823" max="2823" width="9.625" style="16" customWidth="1"/>
    <col min="2824" max="2824" width="9" style="16" customWidth="1"/>
    <col min="2825" max="2825" width="9.125" style="16" customWidth="1"/>
    <col min="2826" max="2826" width="6.875" style="16" customWidth="1"/>
    <col min="2827" max="2827" width="11.375" style="16"/>
    <col min="2828" max="2829" width="4.625" style="16" customWidth="1"/>
    <col min="2830" max="3072" width="11.375" style="16"/>
    <col min="3073" max="3073" width="1.75" style="16" customWidth="1"/>
    <col min="3074" max="3074" width="15.875" style="16" customWidth="1"/>
    <col min="3075" max="3075" width="9.625" style="16" customWidth="1"/>
    <col min="3076" max="3076" width="9.125" style="16" customWidth="1"/>
    <col min="3077" max="3077" width="10.75" style="16" customWidth="1"/>
    <col min="3078" max="3078" width="8.75" style="16" customWidth="1"/>
    <col min="3079" max="3079" width="9.625" style="16" customWidth="1"/>
    <col min="3080" max="3080" width="9" style="16" customWidth="1"/>
    <col min="3081" max="3081" width="9.125" style="16" customWidth="1"/>
    <col min="3082" max="3082" width="6.875" style="16" customWidth="1"/>
    <col min="3083" max="3083" width="11.375" style="16"/>
    <col min="3084" max="3085" width="4.625" style="16" customWidth="1"/>
    <col min="3086" max="3328" width="11.375" style="16"/>
    <col min="3329" max="3329" width="1.75" style="16" customWidth="1"/>
    <col min="3330" max="3330" width="15.875" style="16" customWidth="1"/>
    <col min="3331" max="3331" width="9.625" style="16" customWidth="1"/>
    <col min="3332" max="3332" width="9.125" style="16" customWidth="1"/>
    <col min="3333" max="3333" width="10.75" style="16" customWidth="1"/>
    <col min="3334" max="3334" width="8.75" style="16" customWidth="1"/>
    <col min="3335" max="3335" width="9.625" style="16" customWidth="1"/>
    <col min="3336" max="3336" width="9" style="16" customWidth="1"/>
    <col min="3337" max="3337" width="9.125" style="16" customWidth="1"/>
    <col min="3338" max="3338" width="6.875" style="16" customWidth="1"/>
    <col min="3339" max="3339" width="11.375" style="16"/>
    <col min="3340" max="3341" width="4.625" style="16" customWidth="1"/>
    <col min="3342" max="3584" width="11.375" style="16"/>
    <col min="3585" max="3585" width="1.75" style="16" customWidth="1"/>
    <col min="3586" max="3586" width="15.875" style="16" customWidth="1"/>
    <col min="3587" max="3587" width="9.625" style="16" customWidth="1"/>
    <col min="3588" max="3588" width="9.125" style="16" customWidth="1"/>
    <col min="3589" max="3589" width="10.75" style="16" customWidth="1"/>
    <col min="3590" max="3590" width="8.75" style="16" customWidth="1"/>
    <col min="3591" max="3591" width="9.625" style="16" customWidth="1"/>
    <col min="3592" max="3592" width="9" style="16" customWidth="1"/>
    <col min="3593" max="3593" width="9.125" style="16" customWidth="1"/>
    <col min="3594" max="3594" width="6.875" style="16" customWidth="1"/>
    <col min="3595" max="3595" width="11.375" style="16"/>
    <col min="3596" max="3597" width="4.625" style="16" customWidth="1"/>
    <col min="3598" max="3840" width="11.375" style="16"/>
    <col min="3841" max="3841" width="1.75" style="16" customWidth="1"/>
    <col min="3842" max="3842" width="15.875" style="16" customWidth="1"/>
    <col min="3843" max="3843" width="9.625" style="16" customWidth="1"/>
    <col min="3844" max="3844" width="9.125" style="16" customWidth="1"/>
    <col min="3845" max="3845" width="10.75" style="16" customWidth="1"/>
    <col min="3846" max="3846" width="8.75" style="16" customWidth="1"/>
    <col min="3847" max="3847" width="9.625" style="16" customWidth="1"/>
    <col min="3848" max="3848" width="9" style="16" customWidth="1"/>
    <col min="3849" max="3849" width="9.125" style="16" customWidth="1"/>
    <col min="3850" max="3850" width="6.875" style="16" customWidth="1"/>
    <col min="3851" max="3851" width="11.375" style="16"/>
    <col min="3852" max="3853" width="4.625" style="16" customWidth="1"/>
    <col min="3854" max="4096" width="11.375" style="16"/>
    <col min="4097" max="4097" width="1.75" style="16" customWidth="1"/>
    <col min="4098" max="4098" width="15.875" style="16" customWidth="1"/>
    <col min="4099" max="4099" width="9.625" style="16" customWidth="1"/>
    <col min="4100" max="4100" width="9.125" style="16" customWidth="1"/>
    <col min="4101" max="4101" width="10.75" style="16" customWidth="1"/>
    <col min="4102" max="4102" width="8.75" style="16" customWidth="1"/>
    <col min="4103" max="4103" width="9.625" style="16" customWidth="1"/>
    <col min="4104" max="4104" width="9" style="16" customWidth="1"/>
    <col min="4105" max="4105" width="9.125" style="16" customWidth="1"/>
    <col min="4106" max="4106" width="6.875" style="16" customWidth="1"/>
    <col min="4107" max="4107" width="11.375" style="16"/>
    <col min="4108" max="4109" width="4.625" style="16" customWidth="1"/>
    <col min="4110" max="4352" width="11.375" style="16"/>
    <col min="4353" max="4353" width="1.75" style="16" customWidth="1"/>
    <col min="4354" max="4354" width="15.875" style="16" customWidth="1"/>
    <col min="4355" max="4355" width="9.625" style="16" customWidth="1"/>
    <col min="4356" max="4356" width="9.125" style="16" customWidth="1"/>
    <col min="4357" max="4357" width="10.75" style="16" customWidth="1"/>
    <col min="4358" max="4358" width="8.75" style="16" customWidth="1"/>
    <col min="4359" max="4359" width="9.625" style="16" customWidth="1"/>
    <col min="4360" max="4360" width="9" style="16" customWidth="1"/>
    <col min="4361" max="4361" width="9.125" style="16" customWidth="1"/>
    <col min="4362" max="4362" width="6.875" style="16" customWidth="1"/>
    <col min="4363" max="4363" width="11.375" style="16"/>
    <col min="4364" max="4365" width="4.625" style="16" customWidth="1"/>
    <col min="4366" max="4608" width="11.375" style="16"/>
    <col min="4609" max="4609" width="1.75" style="16" customWidth="1"/>
    <col min="4610" max="4610" width="15.875" style="16" customWidth="1"/>
    <col min="4611" max="4611" width="9.625" style="16" customWidth="1"/>
    <col min="4612" max="4612" width="9.125" style="16" customWidth="1"/>
    <col min="4613" max="4613" width="10.75" style="16" customWidth="1"/>
    <col min="4614" max="4614" width="8.75" style="16" customWidth="1"/>
    <col min="4615" max="4615" width="9.625" style="16" customWidth="1"/>
    <col min="4616" max="4616" width="9" style="16" customWidth="1"/>
    <col min="4617" max="4617" width="9.125" style="16" customWidth="1"/>
    <col min="4618" max="4618" width="6.875" style="16" customWidth="1"/>
    <col min="4619" max="4619" width="11.375" style="16"/>
    <col min="4620" max="4621" width="4.625" style="16" customWidth="1"/>
    <col min="4622" max="4864" width="11.375" style="16"/>
    <col min="4865" max="4865" width="1.75" style="16" customWidth="1"/>
    <col min="4866" max="4866" width="15.875" style="16" customWidth="1"/>
    <col min="4867" max="4867" width="9.625" style="16" customWidth="1"/>
    <col min="4868" max="4868" width="9.125" style="16" customWidth="1"/>
    <col min="4869" max="4869" width="10.75" style="16" customWidth="1"/>
    <col min="4870" max="4870" width="8.75" style="16" customWidth="1"/>
    <col min="4871" max="4871" width="9.625" style="16" customWidth="1"/>
    <col min="4872" max="4872" width="9" style="16" customWidth="1"/>
    <col min="4873" max="4873" width="9.125" style="16" customWidth="1"/>
    <col min="4874" max="4874" width="6.875" style="16" customWidth="1"/>
    <col min="4875" max="4875" width="11.375" style="16"/>
    <col min="4876" max="4877" width="4.625" style="16" customWidth="1"/>
    <col min="4878" max="5120" width="11.375" style="16"/>
    <col min="5121" max="5121" width="1.75" style="16" customWidth="1"/>
    <col min="5122" max="5122" width="15.875" style="16" customWidth="1"/>
    <col min="5123" max="5123" width="9.625" style="16" customWidth="1"/>
    <col min="5124" max="5124" width="9.125" style="16" customWidth="1"/>
    <col min="5125" max="5125" width="10.75" style="16" customWidth="1"/>
    <col min="5126" max="5126" width="8.75" style="16" customWidth="1"/>
    <col min="5127" max="5127" width="9.625" style="16" customWidth="1"/>
    <col min="5128" max="5128" width="9" style="16" customWidth="1"/>
    <col min="5129" max="5129" width="9.125" style="16" customWidth="1"/>
    <col min="5130" max="5130" width="6.875" style="16" customWidth="1"/>
    <col min="5131" max="5131" width="11.375" style="16"/>
    <col min="5132" max="5133" width="4.625" style="16" customWidth="1"/>
    <col min="5134" max="5376" width="11.375" style="16"/>
    <col min="5377" max="5377" width="1.75" style="16" customWidth="1"/>
    <col min="5378" max="5378" width="15.875" style="16" customWidth="1"/>
    <col min="5379" max="5379" width="9.625" style="16" customWidth="1"/>
    <col min="5380" max="5380" width="9.125" style="16" customWidth="1"/>
    <col min="5381" max="5381" width="10.75" style="16" customWidth="1"/>
    <col min="5382" max="5382" width="8.75" style="16" customWidth="1"/>
    <col min="5383" max="5383" width="9.625" style="16" customWidth="1"/>
    <col min="5384" max="5384" width="9" style="16" customWidth="1"/>
    <col min="5385" max="5385" width="9.125" style="16" customWidth="1"/>
    <col min="5386" max="5386" width="6.875" style="16" customWidth="1"/>
    <col min="5387" max="5387" width="11.375" style="16"/>
    <col min="5388" max="5389" width="4.625" style="16" customWidth="1"/>
    <col min="5390" max="5632" width="11.375" style="16"/>
    <col min="5633" max="5633" width="1.75" style="16" customWidth="1"/>
    <col min="5634" max="5634" width="15.875" style="16" customWidth="1"/>
    <col min="5635" max="5635" width="9.625" style="16" customWidth="1"/>
    <col min="5636" max="5636" width="9.125" style="16" customWidth="1"/>
    <col min="5637" max="5637" width="10.75" style="16" customWidth="1"/>
    <col min="5638" max="5638" width="8.75" style="16" customWidth="1"/>
    <col min="5639" max="5639" width="9.625" style="16" customWidth="1"/>
    <col min="5640" max="5640" width="9" style="16" customWidth="1"/>
    <col min="5641" max="5641" width="9.125" style="16" customWidth="1"/>
    <col min="5642" max="5642" width="6.875" style="16" customWidth="1"/>
    <col min="5643" max="5643" width="11.375" style="16"/>
    <col min="5644" max="5645" width="4.625" style="16" customWidth="1"/>
    <col min="5646" max="5888" width="11.375" style="16"/>
    <col min="5889" max="5889" width="1.75" style="16" customWidth="1"/>
    <col min="5890" max="5890" width="15.875" style="16" customWidth="1"/>
    <col min="5891" max="5891" width="9.625" style="16" customWidth="1"/>
    <col min="5892" max="5892" width="9.125" style="16" customWidth="1"/>
    <col min="5893" max="5893" width="10.75" style="16" customWidth="1"/>
    <col min="5894" max="5894" width="8.75" style="16" customWidth="1"/>
    <col min="5895" max="5895" width="9.625" style="16" customWidth="1"/>
    <col min="5896" max="5896" width="9" style="16" customWidth="1"/>
    <col min="5897" max="5897" width="9.125" style="16" customWidth="1"/>
    <col min="5898" max="5898" width="6.875" style="16" customWidth="1"/>
    <col min="5899" max="5899" width="11.375" style="16"/>
    <col min="5900" max="5901" width="4.625" style="16" customWidth="1"/>
    <col min="5902" max="6144" width="11.375" style="16"/>
    <col min="6145" max="6145" width="1.75" style="16" customWidth="1"/>
    <col min="6146" max="6146" width="15.875" style="16" customWidth="1"/>
    <col min="6147" max="6147" width="9.625" style="16" customWidth="1"/>
    <col min="6148" max="6148" width="9.125" style="16" customWidth="1"/>
    <col min="6149" max="6149" width="10.75" style="16" customWidth="1"/>
    <col min="6150" max="6150" width="8.75" style="16" customWidth="1"/>
    <col min="6151" max="6151" width="9.625" style="16" customWidth="1"/>
    <col min="6152" max="6152" width="9" style="16" customWidth="1"/>
    <col min="6153" max="6153" width="9.125" style="16" customWidth="1"/>
    <col min="6154" max="6154" width="6.875" style="16" customWidth="1"/>
    <col min="6155" max="6155" width="11.375" style="16"/>
    <col min="6156" max="6157" width="4.625" style="16" customWidth="1"/>
    <col min="6158" max="6400" width="11.375" style="16"/>
    <col min="6401" max="6401" width="1.75" style="16" customWidth="1"/>
    <col min="6402" max="6402" width="15.875" style="16" customWidth="1"/>
    <col min="6403" max="6403" width="9.625" style="16" customWidth="1"/>
    <col min="6404" max="6404" width="9.125" style="16" customWidth="1"/>
    <col min="6405" max="6405" width="10.75" style="16" customWidth="1"/>
    <col min="6406" max="6406" width="8.75" style="16" customWidth="1"/>
    <col min="6407" max="6407" width="9.625" style="16" customWidth="1"/>
    <col min="6408" max="6408" width="9" style="16" customWidth="1"/>
    <col min="6409" max="6409" width="9.125" style="16" customWidth="1"/>
    <col min="6410" max="6410" width="6.875" style="16" customWidth="1"/>
    <col min="6411" max="6411" width="11.375" style="16"/>
    <col min="6412" max="6413" width="4.625" style="16" customWidth="1"/>
    <col min="6414" max="6656" width="11.375" style="16"/>
    <col min="6657" max="6657" width="1.75" style="16" customWidth="1"/>
    <col min="6658" max="6658" width="15.875" style="16" customWidth="1"/>
    <col min="6659" max="6659" width="9.625" style="16" customWidth="1"/>
    <col min="6660" max="6660" width="9.125" style="16" customWidth="1"/>
    <col min="6661" max="6661" width="10.75" style="16" customWidth="1"/>
    <col min="6662" max="6662" width="8.75" style="16" customWidth="1"/>
    <col min="6663" max="6663" width="9.625" style="16" customWidth="1"/>
    <col min="6664" max="6664" width="9" style="16" customWidth="1"/>
    <col min="6665" max="6665" width="9.125" style="16" customWidth="1"/>
    <col min="6666" max="6666" width="6.875" style="16" customWidth="1"/>
    <col min="6667" max="6667" width="11.375" style="16"/>
    <col min="6668" max="6669" width="4.625" style="16" customWidth="1"/>
    <col min="6670" max="6912" width="11.375" style="16"/>
    <col min="6913" max="6913" width="1.75" style="16" customWidth="1"/>
    <col min="6914" max="6914" width="15.875" style="16" customWidth="1"/>
    <col min="6915" max="6915" width="9.625" style="16" customWidth="1"/>
    <col min="6916" max="6916" width="9.125" style="16" customWidth="1"/>
    <col min="6917" max="6917" width="10.75" style="16" customWidth="1"/>
    <col min="6918" max="6918" width="8.75" style="16" customWidth="1"/>
    <col min="6919" max="6919" width="9.625" style="16" customWidth="1"/>
    <col min="6920" max="6920" width="9" style="16" customWidth="1"/>
    <col min="6921" max="6921" width="9.125" style="16" customWidth="1"/>
    <col min="6922" max="6922" width="6.875" style="16" customWidth="1"/>
    <col min="6923" max="6923" width="11.375" style="16"/>
    <col min="6924" max="6925" width="4.625" style="16" customWidth="1"/>
    <col min="6926" max="7168" width="11.375" style="16"/>
    <col min="7169" max="7169" width="1.75" style="16" customWidth="1"/>
    <col min="7170" max="7170" width="15.875" style="16" customWidth="1"/>
    <col min="7171" max="7171" width="9.625" style="16" customWidth="1"/>
    <col min="7172" max="7172" width="9.125" style="16" customWidth="1"/>
    <col min="7173" max="7173" width="10.75" style="16" customWidth="1"/>
    <col min="7174" max="7174" width="8.75" style="16" customWidth="1"/>
    <col min="7175" max="7175" width="9.625" style="16" customWidth="1"/>
    <col min="7176" max="7176" width="9" style="16" customWidth="1"/>
    <col min="7177" max="7177" width="9.125" style="16" customWidth="1"/>
    <col min="7178" max="7178" width="6.875" style="16" customWidth="1"/>
    <col min="7179" max="7179" width="11.375" style="16"/>
    <col min="7180" max="7181" width="4.625" style="16" customWidth="1"/>
    <col min="7182" max="7424" width="11.375" style="16"/>
    <col min="7425" max="7425" width="1.75" style="16" customWidth="1"/>
    <col min="7426" max="7426" width="15.875" style="16" customWidth="1"/>
    <col min="7427" max="7427" width="9.625" style="16" customWidth="1"/>
    <col min="7428" max="7428" width="9.125" style="16" customWidth="1"/>
    <col min="7429" max="7429" width="10.75" style="16" customWidth="1"/>
    <col min="7430" max="7430" width="8.75" style="16" customWidth="1"/>
    <col min="7431" max="7431" width="9.625" style="16" customWidth="1"/>
    <col min="7432" max="7432" width="9" style="16" customWidth="1"/>
    <col min="7433" max="7433" width="9.125" style="16" customWidth="1"/>
    <col min="7434" max="7434" width="6.875" style="16" customWidth="1"/>
    <col min="7435" max="7435" width="11.375" style="16"/>
    <col min="7436" max="7437" width="4.625" style="16" customWidth="1"/>
    <col min="7438" max="7680" width="11.375" style="16"/>
    <col min="7681" max="7681" width="1.75" style="16" customWidth="1"/>
    <col min="7682" max="7682" width="15.875" style="16" customWidth="1"/>
    <col min="7683" max="7683" width="9.625" style="16" customWidth="1"/>
    <col min="7684" max="7684" width="9.125" style="16" customWidth="1"/>
    <col min="7685" max="7685" width="10.75" style="16" customWidth="1"/>
    <col min="7686" max="7686" width="8.75" style="16" customWidth="1"/>
    <col min="7687" max="7687" width="9.625" style="16" customWidth="1"/>
    <col min="7688" max="7688" width="9" style="16" customWidth="1"/>
    <col min="7689" max="7689" width="9.125" style="16" customWidth="1"/>
    <col min="7690" max="7690" width="6.875" style="16" customWidth="1"/>
    <col min="7691" max="7691" width="11.375" style="16"/>
    <col min="7692" max="7693" width="4.625" style="16" customWidth="1"/>
    <col min="7694" max="7936" width="11.375" style="16"/>
    <col min="7937" max="7937" width="1.75" style="16" customWidth="1"/>
    <col min="7938" max="7938" width="15.875" style="16" customWidth="1"/>
    <col min="7939" max="7939" width="9.625" style="16" customWidth="1"/>
    <col min="7940" max="7940" width="9.125" style="16" customWidth="1"/>
    <col min="7941" max="7941" width="10.75" style="16" customWidth="1"/>
    <col min="7942" max="7942" width="8.75" style="16" customWidth="1"/>
    <col min="7943" max="7943" width="9.625" style="16" customWidth="1"/>
    <col min="7944" max="7944" width="9" style="16" customWidth="1"/>
    <col min="7945" max="7945" width="9.125" style="16" customWidth="1"/>
    <col min="7946" max="7946" width="6.875" style="16" customWidth="1"/>
    <col min="7947" max="7947" width="11.375" style="16"/>
    <col min="7948" max="7949" width="4.625" style="16" customWidth="1"/>
    <col min="7950" max="8192" width="11.375" style="16"/>
    <col min="8193" max="8193" width="1.75" style="16" customWidth="1"/>
    <col min="8194" max="8194" width="15.875" style="16" customWidth="1"/>
    <col min="8195" max="8195" width="9.625" style="16" customWidth="1"/>
    <col min="8196" max="8196" width="9.125" style="16" customWidth="1"/>
    <col min="8197" max="8197" width="10.75" style="16" customWidth="1"/>
    <col min="8198" max="8198" width="8.75" style="16" customWidth="1"/>
    <col min="8199" max="8199" width="9.625" style="16" customWidth="1"/>
    <col min="8200" max="8200" width="9" style="16" customWidth="1"/>
    <col min="8201" max="8201" width="9.125" style="16" customWidth="1"/>
    <col min="8202" max="8202" width="6.875" style="16" customWidth="1"/>
    <col min="8203" max="8203" width="11.375" style="16"/>
    <col min="8204" max="8205" width="4.625" style="16" customWidth="1"/>
    <col min="8206" max="8448" width="11.375" style="16"/>
    <col min="8449" max="8449" width="1.75" style="16" customWidth="1"/>
    <col min="8450" max="8450" width="15.875" style="16" customWidth="1"/>
    <col min="8451" max="8451" width="9.625" style="16" customWidth="1"/>
    <col min="8452" max="8452" width="9.125" style="16" customWidth="1"/>
    <col min="8453" max="8453" width="10.75" style="16" customWidth="1"/>
    <col min="8454" max="8454" width="8.75" style="16" customWidth="1"/>
    <col min="8455" max="8455" width="9.625" style="16" customWidth="1"/>
    <col min="8456" max="8456" width="9" style="16" customWidth="1"/>
    <col min="8457" max="8457" width="9.125" style="16" customWidth="1"/>
    <col min="8458" max="8458" width="6.875" style="16" customWidth="1"/>
    <col min="8459" max="8459" width="11.375" style="16"/>
    <col min="8460" max="8461" width="4.625" style="16" customWidth="1"/>
    <col min="8462" max="8704" width="11.375" style="16"/>
    <col min="8705" max="8705" width="1.75" style="16" customWidth="1"/>
    <col min="8706" max="8706" width="15.875" style="16" customWidth="1"/>
    <col min="8707" max="8707" width="9.625" style="16" customWidth="1"/>
    <col min="8708" max="8708" width="9.125" style="16" customWidth="1"/>
    <col min="8709" max="8709" width="10.75" style="16" customWidth="1"/>
    <col min="8710" max="8710" width="8.75" style="16" customWidth="1"/>
    <col min="8711" max="8711" width="9.625" style="16" customWidth="1"/>
    <col min="8712" max="8712" width="9" style="16" customWidth="1"/>
    <col min="8713" max="8713" width="9.125" style="16" customWidth="1"/>
    <col min="8714" max="8714" width="6.875" style="16" customWidth="1"/>
    <col min="8715" max="8715" width="11.375" style="16"/>
    <col min="8716" max="8717" width="4.625" style="16" customWidth="1"/>
    <col min="8718" max="8960" width="11.375" style="16"/>
    <col min="8961" max="8961" width="1.75" style="16" customWidth="1"/>
    <col min="8962" max="8962" width="15.875" style="16" customWidth="1"/>
    <col min="8963" max="8963" width="9.625" style="16" customWidth="1"/>
    <col min="8964" max="8964" width="9.125" style="16" customWidth="1"/>
    <col min="8965" max="8965" width="10.75" style="16" customWidth="1"/>
    <col min="8966" max="8966" width="8.75" style="16" customWidth="1"/>
    <col min="8967" max="8967" width="9.625" style="16" customWidth="1"/>
    <col min="8968" max="8968" width="9" style="16" customWidth="1"/>
    <col min="8969" max="8969" width="9.125" style="16" customWidth="1"/>
    <col min="8970" max="8970" width="6.875" style="16" customWidth="1"/>
    <col min="8971" max="8971" width="11.375" style="16"/>
    <col min="8972" max="8973" width="4.625" style="16" customWidth="1"/>
    <col min="8974" max="9216" width="11.375" style="16"/>
    <col min="9217" max="9217" width="1.75" style="16" customWidth="1"/>
    <col min="9218" max="9218" width="15.875" style="16" customWidth="1"/>
    <col min="9219" max="9219" width="9.625" style="16" customWidth="1"/>
    <col min="9220" max="9220" width="9.125" style="16" customWidth="1"/>
    <col min="9221" max="9221" width="10.75" style="16" customWidth="1"/>
    <col min="9222" max="9222" width="8.75" style="16" customWidth="1"/>
    <col min="9223" max="9223" width="9.625" style="16" customWidth="1"/>
    <col min="9224" max="9224" width="9" style="16" customWidth="1"/>
    <col min="9225" max="9225" width="9.125" style="16" customWidth="1"/>
    <col min="9226" max="9226" width="6.875" style="16" customWidth="1"/>
    <col min="9227" max="9227" width="11.375" style="16"/>
    <col min="9228" max="9229" width="4.625" style="16" customWidth="1"/>
    <col min="9230" max="9472" width="11.375" style="16"/>
    <col min="9473" max="9473" width="1.75" style="16" customWidth="1"/>
    <col min="9474" max="9474" width="15.875" style="16" customWidth="1"/>
    <col min="9475" max="9475" width="9.625" style="16" customWidth="1"/>
    <col min="9476" max="9476" width="9.125" style="16" customWidth="1"/>
    <col min="9477" max="9477" width="10.75" style="16" customWidth="1"/>
    <col min="9478" max="9478" width="8.75" style="16" customWidth="1"/>
    <col min="9479" max="9479" width="9.625" style="16" customWidth="1"/>
    <col min="9480" max="9480" width="9" style="16" customWidth="1"/>
    <col min="9481" max="9481" width="9.125" style="16" customWidth="1"/>
    <col min="9482" max="9482" width="6.875" style="16" customWidth="1"/>
    <col min="9483" max="9483" width="11.375" style="16"/>
    <col min="9484" max="9485" width="4.625" style="16" customWidth="1"/>
    <col min="9486" max="9728" width="11.375" style="16"/>
    <col min="9729" max="9729" width="1.75" style="16" customWidth="1"/>
    <col min="9730" max="9730" width="15.875" style="16" customWidth="1"/>
    <col min="9731" max="9731" width="9.625" style="16" customWidth="1"/>
    <col min="9732" max="9732" width="9.125" style="16" customWidth="1"/>
    <col min="9733" max="9733" width="10.75" style="16" customWidth="1"/>
    <col min="9734" max="9734" width="8.75" style="16" customWidth="1"/>
    <col min="9735" max="9735" width="9.625" style="16" customWidth="1"/>
    <col min="9736" max="9736" width="9" style="16" customWidth="1"/>
    <col min="9737" max="9737" width="9.125" style="16" customWidth="1"/>
    <col min="9738" max="9738" width="6.875" style="16" customWidth="1"/>
    <col min="9739" max="9739" width="11.375" style="16"/>
    <col min="9740" max="9741" width="4.625" style="16" customWidth="1"/>
    <col min="9742" max="9984" width="11.375" style="16"/>
    <col min="9985" max="9985" width="1.75" style="16" customWidth="1"/>
    <col min="9986" max="9986" width="15.875" style="16" customWidth="1"/>
    <col min="9987" max="9987" width="9.625" style="16" customWidth="1"/>
    <col min="9988" max="9988" width="9.125" style="16" customWidth="1"/>
    <col min="9989" max="9989" width="10.75" style="16" customWidth="1"/>
    <col min="9990" max="9990" width="8.75" style="16" customWidth="1"/>
    <col min="9991" max="9991" width="9.625" style="16" customWidth="1"/>
    <col min="9992" max="9992" width="9" style="16" customWidth="1"/>
    <col min="9993" max="9993" width="9.125" style="16" customWidth="1"/>
    <col min="9994" max="9994" width="6.875" style="16" customWidth="1"/>
    <col min="9995" max="9995" width="11.375" style="16"/>
    <col min="9996" max="9997" width="4.625" style="16" customWidth="1"/>
    <col min="9998" max="10240" width="11.375" style="16"/>
    <col min="10241" max="10241" width="1.75" style="16" customWidth="1"/>
    <col min="10242" max="10242" width="15.875" style="16" customWidth="1"/>
    <col min="10243" max="10243" width="9.625" style="16" customWidth="1"/>
    <col min="10244" max="10244" width="9.125" style="16" customWidth="1"/>
    <col min="10245" max="10245" width="10.75" style="16" customWidth="1"/>
    <col min="10246" max="10246" width="8.75" style="16" customWidth="1"/>
    <col min="10247" max="10247" width="9.625" style="16" customWidth="1"/>
    <col min="10248" max="10248" width="9" style="16" customWidth="1"/>
    <col min="10249" max="10249" width="9.125" style="16" customWidth="1"/>
    <col min="10250" max="10250" width="6.875" style="16" customWidth="1"/>
    <col min="10251" max="10251" width="11.375" style="16"/>
    <col min="10252" max="10253" width="4.625" style="16" customWidth="1"/>
    <col min="10254" max="10496" width="11.375" style="16"/>
    <col min="10497" max="10497" width="1.75" style="16" customWidth="1"/>
    <col min="10498" max="10498" width="15.875" style="16" customWidth="1"/>
    <col min="10499" max="10499" width="9.625" style="16" customWidth="1"/>
    <col min="10500" max="10500" width="9.125" style="16" customWidth="1"/>
    <col min="10501" max="10501" width="10.75" style="16" customWidth="1"/>
    <col min="10502" max="10502" width="8.75" style="16" customWidth="1"/>
    <col min="10503" max="10503" width="9.625" style="16" customWidth="1"/>
    <col min="10504" max="10504" width="9" style="16" customWidth="1"/>
    <col min="10505" max="10505" width="9.125" style="16" customWidth="1"/>
    <col min="10506" max="10506" width="6.875" style="16" customWidth="1"/>
    <col min="10507" max="10507" width="11.375" style="16"/>
    <col min="10508" max="10509" width="4.625" style="16" customWidth="1"/>
    <col min="10510" max="10752" width="11.375" style="16"/>
    <col min="10753" max="10753" width="1.75" style="16" customWidth="1"/>
    <col min="10754" max="10754" width="15.875" style="16" customWidth="1"/>
    <col min="10755" max="10755" width="9.625" style="16" customWidth="1"/>
    <col min="10756" max="10756" width="9.125" style="16" customWidth="1"/>
    <col min="10757" max="10757" width="10.75" style="16" customWidth="1"/>
    <col min="10758" max="10758" width="8.75" style="16" customWidth="1"/>
    <col min="10759" max="10759" width="9.625" style="16" customWidth="1"/>
    <col min="10760" max="10760" width="9" style="16" customWidth="1"/>
    <col min="10761" max="10761" width="9.125" style="16" customWidth="1"/>
    <col min="10762" max="10762" width="6.875" style="16" customWidth="1"/>
    <col min="10763" max="10763" width="11.375" style="16"/>
    <col min="10764" max="10765" width="4.625" style="16" customWidth="1"/>
    <col min="10766" max="11008" width="11.375" style="16"/>
    <col min="11009" max="11009" width="1.75" style="16" customWidth="1"/>
    <col min="11010" max="11010" width="15.875" style="16" customWidth="1"/>
    <col min="11011" max="11011" width="9.625" style="16" customWidth="1"/>
    <col min="11012" max="11012" width="9.125" style="16" customWidth="1"/>
    <col min="11013" max="11013" width="10.75" style="16" customWidth="1"/>
    <col min="11014" max="11014" width="8.75" style="16" customWidth="1"/>
    <col min="11015" max="11015" width="9.625" style="16" customWidth="1"/>
    <col min="11016" max="11016" width="9" style="16" customWidth="1"/>
    <col min="11017" max="11017" width="9.125" style="16" customWidth="1"/>
    <col min="11018" max="11018" width="6.875" style="16" customWidth="1"/>
    <col min="11019" max="11019" width="11.375" style="16"/>
    <col min="11020" max="11021" width="4.625" style="16" customWidth="1"/>
    <col min="11022" max="11264" width="11.375" style="16"/>
    <col min="11265" max="11265" width="1.75" style="16" customWidth="1"/>
    <col min="11266" max="11266" width="15.875" style="16" customWidth="1"/>
    <col min="11267" max="11267" width="9.625" style="16" customWidth="1"/>
    <col min="11268" max="11268" width="9.125" style="16" customWidth="1"/>
    <col min="11269" max="11269" width="10.75" style="16" customWidth="1"/>
    <col min="11270" max="11270" width="8.75" style="16" customWidth="1"/>
    <col min="11271" max="11271" width="9.625" style="16" customWidth="1"/>
    <col min="11272" max="11272" width="9" style="16" customWidth="1"/>
    <col min="11273" max="11273" width="9.125" style="16" customWidth="1"/>
    <col min="11274" max="11274" width="6.875" style="16" customWidth="1"/>
    <col min="11275" max="11275" width="11.375" style="16"/>
    <col min="11276" max="11277" width="4.625" style="16" customWidth="1"/>
    <col min="11278" max="11520" width="11.375" style="16"/>
    <col min="11521" max="11521" width="1.75" style="16" customWidth="1"/>
    <col min="11522" max="11522" width="15.875" style="16" customWidth="1"/>
    <col min="11523" max="11523" width="9.625" style="16" customWidth="1"/>
    <col min="11524" max="11524" width="9.125" style="16" customWidth="1"/>
    <col min="11525" max="11525" width="10.75" style="16" customWidth="1"/>
    <col min="11526" max="11526" width="8.75" style="16" customWidth="1"/>
    <col min="11527" max="11527" width="9.625" style="16" customWidth="1"/>
    <col min="11528" max="11528" width="9" style="16" customWidth="1"/>
    <col min="11529" max="11529" width="9.125" style="16" customWidth="1"/>
    <col min="11530" max="11530" width="6.875" style="16" customWidth="1"/>
    <col min="11531" max="11531" width="11.375" style="16"/>
    <col min="11532" max="11533" width="4.625" style="16" customWidth="1"/>
    <col min="11534" max="11776" width="11.375" style="16"/>
    <col min="11777" max="11777" width="1.75" style="16" customWidth="1"/>
    <col min="11778" max="11778" width="15.875" style="16" customWidth="1"/>
    <col min="11779" max="11779" width="9.625" style="16" customWidth="1"/>
    <col min="11780" max="11780" width="9.125" style="16" customWidth="1"/>
    <col min="11781" max="11781" width="10.75" style="16" customWidth="1"/>
    <col min="11782" max="11782" width="8.75" style="16" customWidth="1"/>
    <col min="11783" max="11783" width="9.625" style="16" customWidth="1"/>
    <col min="11784" max="11784" width="9" style="16" customWidth="1"/>
    <col min="11785" max="11785" width="9.125" style="16" customWidth="1"/>
    <col min="11786" max="11786" width="6.875" style="16" customWidth="1"/>
    <col min="11787" max="11787" width="11.375" style="16"/>
    <col min="11788" max="11789" width="4.625" style="16" customWidth="1"/>
    <col min="11790" max="12032" width="11.375" style="16"/>
    <col min="12033" max="12033" width="1.75" style="16" customWidth="1"/>
    <col min="12034" max="12034" width="15.875" style="16" customWidth="1"/>
    <col min="12035" max="12035" width="9.625" style="16" customWidth="1"/>
    <col min="12036" max="12036" width="9.125" style="16" customWidth="1"/>
    <col min="12037" max="12037" width="10.75" style="16" customWidth="1"/>
    <col min="12038" max="12038" width="8.75" style="16" customWidth="1"/>
    <col min="12039" max="12039" width="9.625" style="16" customWidth="1"/>
    <col min="12040" max="12040" width="9" style="16" customWidth="1"/>
    <col min="12041" max="12041" width="9.125" style="16" customWidth="1"/>
    <col min="12042" max="12042" width="6.875" style="16" customWidth="1"/>
    <col min="12043" max="12043" width="11.375" style="16"/>
    <col min="12044" max="12045" width="4.625" style="16" customWidth="1"/>
    <col min="12046" max="12288" width="11.375" style="16"/>
    <col min="12289" max="12289" width="1.75" style="16" customWidth="1"/>
    <col min="12290" max="12290" width="15.875" style="16" customWidth="1"/>
    <col min="12291" max="12291" width="9.625" style="16" customWidth="1"/>
    <col min="12292" max="12292" width="9.125" style="16" customWidth="1"/>
    <col min="12293" max="12293" width="10.75" style="16" customWidth="1"/>
    <col min="12294" max="12294" width="8.75" style="16" customWidth="1"/>
    <col min="12295" max="12295" width="9.625" style="16" customWidth="1"/>
    <col min="12296" max="12296" width="9" style="16" customWidth="1"/>
    <col min="12297" max="12297" width="9.125" style="16" customWidth="1"/>
    <col min="12298" max="12298" width="6.875" style="16" customWidth="1"/>
    <col min="12299" max="12299" width="11.375" style="16"/>
    <col min="12300" max="12301" width="4.625" style="16" customWidth="1"/>
    <col min="12302" max="12544" width="11.375" style="16"/>
    <col min="12545" max="12545" width="1.75" style="16" customWidth="1"/>
    <col min="12546" max="12546" width="15.875" style="16" customWidth="1"/>
    <col min="12547" max="12547" width="9.625" style="16" customWidth="1"/>
    <col min="12548" max="12548" width="9.125" style="16" customWidth="1"/>
    <col min="12549" max="12549" width="10.75" style="16" customWidth="1"/>
    <col min="12550" max="12550" width="8.75" style="16" customWidth="1"/>
    <col min="12551" max="12551" width="9.625" style="16" customWidth="1"/>
    <col min="12552" max="12552" width="9" style="16" customWidth="1"/>
    <col min="12553" max="12553" width="9.125" style="16" customWidth="1"/>
    <col min="12554" max="12554" width="6.875" style="16" customWidth="1"/>
    <col min="12555" max="12555" width="11.375" style="16"/>
    <col min="12556" max="12557" width="4.625" style="16" customWidth="1"/>
    <col min="12558" max="12800" width="11.375" style="16"/>
    <col min="12801" max="12801" width="1.75" style="16" customWidth="1"/>
    <col min="12802" max="12802" width="15.875" style="16" customWidth="1"/>
    <col min="12803" max="12803" width="9.625" style="16" customWidth="1"/>
    <col min="12804" max="12804" width="9.125" style="16" customWidth="1"/>
    <col min="12805" max="12805" width="10.75" style="16" customWidth="1"/>
    <col min="12806" max="12806" width="8.75" style="16" customWidth="1"/>
    <col min="12807" max="12807" width="9.625" style="16" customWidth="1"/>
    <col min="12808" max="12808" width="9" style="16" customWidth="1"/>
    <col min="12809" max="12809" width="9.125" style="16" customWidth="1"/>
    <col min="12810" max="12810" width="6.875" style="16" customWidth="1"/>
    <col min="12811" max="12811" width="11.375" style="16"/>
    <col min="12812" max="12813" width="4.625" style="16" customWidth="1"/>
    <col min="12814" max="13056" width="11.375" style="16"/>
    <col min="13057" max="13057" width="1.75" style="16" customWidth="1"/>
    <col min="13058" max="13058" width="15.875" style="16" customWidth="1"/>
    <col min="13059" max="13059" width="9.625" style="16" customWidth="1"/>
    <col min="13060" max="13060" width="9.125" style="16" customWidth="1"/>
    <col min="13061" max="13061" width="10.75" style="16" customWidth="1"/>
    <col min="13062" max="13062" width="8.75" style="16" customWidth="1"/>
    <col min="13063" max="13063" width="9.625" style="16" customWidth="1"/>
    <col min="13064" max="13064" width="9" style="16" customWidth="1"/>
    <col min="13065" max="13065" width="9.125" style="16" customWidth="1"/>
    <col min="13066" max="13066" width="6.875" style="16" customWidth="1"/>
    <col min="13067" max="13067" width="11.375" style="16"/>
    <col min="13068" max="13069" width="4.625" style="16" customWidth="1"/>
    <col min="13070" max="13312" width="11.375" style="16"/>
    <col min="13313" max="13313" width="1.75" style="16" customWidth="1"/>
    <col min="13314" max="13314" width="15.875" style="16" customWidth="1"/>
    <col min="13315" max="13315" width="9.625" style="16" customWidth="1"/>
    <col min="13316" max="13316" width="9.125" style="16" customWidth="1"/>
    <col min="13317" max="13317" width="10.75" style="16" customWidth="1"/>
    <col min="13318" max="13318" width="8.75" style="16" customWidth="1"/>
    <col min="13319" max="13319" width="9.625" style="16" customWidth="1"/>
    <col min="13320" max="13320" width="9" style="16" customWidth="1"/>
    <col min="13321" max="13321" width="9.125" style="16" customWidth="1"/>
    <col min="13322" max="13322" width="6.875" style="16" customWidth="1"/>
    <col min="13323" max="13323" width="11.375" style="16"/>
    <col min="13324" max="13325" width="4.625" style="16" customWidth="1"/>
    <col min="13326" max="13568" width="11.375" style="16"/>
    <col min="13569" max="13569" width="1.75" style="16" customWidth="1"/>
    <col min="13570" max="13570" width="15.875" style="16" customWidth="1"/>
    <col min="13571" max="13571" width="9.625" style="16" customWidth="1"/>
    <col min="13572" max="13572" width="9.125" style="16" customWidth="1"/>
    <col min="13573" max="13573" width="10.75" style="16" customWidth="1"/>
    <col min="13574" max="13574" width="8.75" style="16" customWidth="1"/>
    <col min="13575" max="13575" width="9.625" style="16" customWidth="1"/>
    <col min="13576" max="13576" width="9" style="16" customWidth="1"/>
    <col min="13577" max="13577" width="9.125" style="16" customWidth="1"/>
    <col min="13578" max="13578" width="6.875" style="16" customWidth="1"/>
    <col min="13579" max="13579" width="11.375" style="16"/>
    <col min="13580" max="13581" width="4.625" style="16" customWidth="1"/>
    <col min="13582" max="13824" width="11.375" style="16"/>
    <col min="13825" max="13825" width="1.75" style="16" customWidth="1"/>
    <col min="13826" max="13826" width="15.875" style="16" customWidth="1"/>
    <col min="13827" max="13827" width="9.625" style="16" customWidth="1"/>
    <col min="13828" max="13828" width="9.125" style="16" customWidth="1"/>
    <col min="13829" max="13829" width="10.75" style="16" customWidth="1"/>
    <col min="13830" max="13830" width="8.75" style="16" customWidth="1"/>
    <col min="13831" max="13831" width="9.625" style="16" customWidth="1"/>
    <col min="13832" max="13832" width="9" style="16" customWidth="1"/>
    <col min="13833" max="13833" width="9.125" style="16" customWidth="1"/>
    <col min="13834" max="13834" width="6.875" style="16" customWidth="1"/>
    <col min="13835" max="13835" width="11.375" style="16"/>
    <col min="13836" max="13837" width="4.625" style="16" customWidth="1"/>
    <col min="13838" max="14080" width="11.375" style="16"/>
    <col min="14081" max="14081" width="1.75" style="16" customWidth="1"/>
    <col min="14082" max="14082" width="15.875" style="16" customWidth="1"/>
    <col min="14083" max="14083" width="9.625" style="16" customWidth="1"/>
    <col min="14084" max="14084" width="9.125" style="16" customWidth="1"/>
    <col min="14085" max="14085" width="10.75" style="16" customWidth="1"/>
    <col min="14086" max="14086" width="8.75" style="16" customWidth="1"/>
    <col min="14087" max="14087" width="9.625" style="16" customWidth="1"/>
    <col min="14088" max="14088" width="9" style="16" customWidth="1"/>
    <col min="14089" max="14089" width="9.125" style="16" customWidth="1"/>
    <col min="14090" max="14090" width="6.875" style="16" customWidth="1"/>
    <col min="14091" max="14091" width="11.375" style="16"/>
    <col min="14092" max="14093" width="4.625" style="16" customWidth="1"/>
    <col min="14094" max="14336" width="11.375" style="16"/>
    <col min="14337" max="14337" width="1.75" style="16" customWidth="1"/>
    <col min="14338" max="14338" width="15.875" style="16" customWidth="1"/>
    <col min="14339" max="14339" width="9.625" style="16" customWidth="1"/>
    <col min="14340" max="14340" width="9.125" style="16" customWidth="1"/>
    <col min="14341" max="14341" width="10.75" style="16" customWidth="1"/>
    <col min="14342" max="14342" width="8.75" style="16" customWidth="1"/>
    <col min="14343" max="14343" width="9.625" style="16" customWidth="1"/>
    <col min="14344" max="14344" width="9" style="16" customWidth="1"/>
    <col min="14345" max="14345" width="9.125" style="16" customWidth="1"/>
    <col min="14346" max="14346" width="6.875" style="16" customWidth="1"/>
    <col min="14347" max="14347" width="11.375" style="16"/>
    <col min="14348" max="14349" width="4.625" style="16" customWidth="1"/>
    <col min="14350" max="14592" width="11.375" style="16"/>
    <col min="14593" max="14593" width="1.75" style="16" customWidth="1"/>
    <col min="14594" max="14594" width="15.875" style="16" customWidth="1"/>
    <col min="14595" max="14595" width="9.625" style="16" customWidth="1"/>
    <col min="14596" max="14596" width="9.125" style="16" customWidth="1"/>
    <col min="14597" max="14597" width="10.75" style="16" customWidth="1"/>
    <col min="14598" max="14598" width="8.75" style="16" customWidth="1"/>
    <col min="14599" max="14599" width="9.625" style="16" customWidth="1"/>
    <col min="14600" max="14600" width="9" style="16" customWidth="1"/>
    <col min="14601" max="14601" width="9.125" style="16" customWidth="1"/>
    <col min="14602" max="14602" width="6.875" style="16" customWidth="1"/>
    <col min="14603" max="14603" width="11.375" style="16"/>
    <col min="14604" max="14605" width="4.625" style="16" customWidth="1"/>
    <col min="14606" max="14848" width="11.375" style="16"/>
    <col min="14849" max="14849" width="1.75" style="16" customWidth="1"/>
    <col min="14850" max="14850" width="15.875" style="16" customWidth="1"/>
    <col min="14851" max="14851" width="9.625" style="16" customWidth="1"/>
    <col min="14852" max="14852" width="9.125" style="16" customWidth="1"/>
    <col min="14853" max="14853" width="10.75" style="16" customWidth="1"/>
    <col min="14854" max="14854" width="8.75" style="16" customWidth="1"/>
    <col min="14855" max="14855" width="9.625" style="16" customWidth="1"/>
    <col min="14856" max="14856" width="9" style="16" customWidth="1"/>
    <col min="14857" max="14857" width="9.125" style="16" customWidth="1"/>
    <col min="14858" max="14858" width="6.875" style="16" customWidth="1"/>
    <col min="14859" max="14859" width="11.375" style="16"/>
    <col min="14860" max="14861" width="4.625" style="16" customWidth="1"/>
    <col min="14862" max="15104" width="11.375" style="16"/>
    <col min="15105" max="15105" width="1.75" style="16" customWidth="1"/>
    <col min="15106" max="15106" width="15.875" style="16" customWidth="1"/>
    <col min="15107" max="15107" width="9.625" style="16" customWidth="1"/>
    <col min="15108" max="15108" width="9.125" style="16" customWidth="1"/>
    <col min="15109" max="15109" width="10.75" style="16" customWidth="1"/>
    <col min="15110" max="15110" width="8.75" style="16" customWidth="1"/>
    <col min="15111" max="15111" width="9.625" style="16" customWidth="1"/>
    <col min="15112" max="15112" width="9" style="16" customWidth="1"/>
    <col min="15113" max="15113" width="9.125" style="16" customWidth="1"/>
    <col min="15114" max="15114" width="6.875" style="16" customWidth="1"/>
    <col min="15115" max="15115" width="11.375" style="16"/>
    <col min="15116" max="15117" width="4.625" style="16" customWidth="1"/>
    <col min="15118" max="15360" width="11.375" style="16"/>
    <col min="15361" max="15361" width="1.75" style="16" customWidth="1"/>
    <col min="15362" max="15362" width="15.875" style="16" customWidth="1"/>
    <col min="15363" max="15363" width="9.625" style="16" customWidth="1"/>
    <col min="15364" max="15364" width="9.125" style="16" customWidth="1"/>
    <col min="15365" max="15365" width="10.75" style="16" customWidth="1"/>
    <col min="15366" max="15366" width="8.75" style="16" customWidth="1"/>
    <col min="15367" max="15367" width="9.625" style="16" customWidth="1"/>
    <col min="15368" max="15368" width="9" style="16" customWidth="1"/>
    <col min="15369" max="15369" width="9.125" style="16" customWidth="1"/>
    <col min="15370" max="15370" width="6.875" style="16" customWidth="1"/>
    <col min="15371" max="15371" width="11.375" style="16"/>
    <col min="15372" max="15373" width="4.625" style="16" customWidth="1"/>
    <col min="15374" max="15616" width="11.375" style="16"/>
    <col min="15617" max="15617" width="1.75" style="16" customWidth="1"/>
    <col min="15618" max="15618" width="15.875" style="16" customWidth="1"/>
    <col min="15619" max="15619" width="9.625" style="16" customWidth="1"/>
    <col min="15620" max="15620" width="9.125" style="16" customWidth="1"/>
    <col min="15621" max="15621" width="10.75" style="16" customWidth="1"/>
    <col min="15622" max="15622" width="8.75" style="16" customWidth="1"/>
    <col min="15623" max="15623" width="9.625" style="16" customWidth="1"/>
    <col min="15624" max="15624" width="9" style="16" customWidth="1"/>
    <col min="15625" max="15625" width="9.125" style="16" customWidth="1"/>
    <col min="15626" max="15626" width="6.875" style="16" customWidth="1"/>
    <col min="15627" max="15627" width="11.375" style="16"/>
    <col min="15628" max="15629" width="4.625" style="16" customWidth="1"/>
    <col min="15630" max="15872" width="11.375" style="16"/>
    <col min="15873" max="15873" width="1.75" style="16" customWidth="1"/>
    <col min="15874" max="15874" width="15.875" style="16" customWidth="1"/>
    <col min="15875" max="15875" width="9.625" style="16" customWidth="1"/>
    <col min="15876" max="15876" width="9.125" style="16" customWidth="1"/>
    <col min="15877" max="15877" width="10.75" style="16" customWidth="1"/>
    <col min="15878" max="15878" width="8.75" style="16" customWidth="1"/>
    <col min="15879" max="15879" width="9.625" style="16" customWidth="1"/>
    <col min="15880" max="15880" width="9" style="16" customWidth="1"/>
    <col min="15881" max="15881" width="9.125" style="16" customWidth="1"/>
    <col min="15882" max="15882" width="6.875" style="16" customWidth="1"/>
    <col min="15883" max="15883" width="11.375" style="16"/>
    <col min="15884" max="15885" width="4.625" style="16" customWidth="1"/>
    <col min="15886" max="16128" width="11.375" style="16"/>
    <col min="16129" max="16129" width="1.75" style="16" customWidth="1"/>
    <col min="16130" max="16130" width="15.875" style="16" customWidth="1"/>
    <col min="16131" max="16131" width="9.625" style="16" customWidth="1"/>
    <col min="16132" max="16132" width="9.125" style="16" customWidth="1"/>
    <col min="16133" max="16133" width="10.75" style="16" customWidth="1"/>
    <col min="16134" max="16134" width="8.75" style="16" customWidth="1"/>
    <col min="16135" max="16135" width="9.625" style="16" customWidth="1"/>
    <col min="16136" max="16136" width="9" style="16" customWidth="1"/>
    <col min="16137" max="16137" width="9.125" style="16" customWidth="1"/>
    <col min="16138" max="16138" width="6.875" style="16" customWidth="1"/>
    <col min="16139" max="16139" width="11.375" style="16"/>
    <col min="16140" max="16141" width="4.625" style="16" customWidth="1"/>
    <col min="16142" max="16384" width="11.375" style="16"/>
  </cols>
  <sheetData>
    <row r="1" spans="1:16" s="39" customFormat="1" ht="39.950000000000003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6" s="39" customFormat="1" ht="15" customHeight="1" x14ac:dyDescent="0.2">
      <c r="A2" s="109" t="s">
        <v>111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6" ht="15" customHeight="1" x14ac:dyDescent="0.2">
      <c r="A3" s="110" t="s">
        <v>110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6" ht="15" customHeight="1" x14ac:dyDescent="0.2">
      <c r="A4" s="42"/>
      <c r="B4" s="42"/>
      <c r="C4" s="16"/>
      <c r="D4" s="16"/>
      <c r="E4" s="16"/>
      <c r="F4" s="16"/>
      <c r="G4" s="16"/>
      <c r="H4" s="16"/>
      <c r="I4" s="16"/>
      <c r="J4" s="16"/>
    </row>
    <row r="5" spans="1:16" ht="15" customHeight="1" x14ac:dyDescent="0.2">
      <c r="A5" s="117" t="s">
        <v>98</v>
      </c>
      <c r="B5" s="116"/>
      <c r="C5" s="116" t="s">
        <v>10</v>
      </c>
      <c r="D5" s="112" t="s">
        <v>11</v>
      </c>
      <c r="E5" s="112"/>
      <c r="F5" s="112"/>
      <c r="G5" s="112"/>
      <c r="H5" s="112"/>
      <c r="I5" s="112"/>
      <c r="J5" s="112"/>
      <c r="K5" s="113" t="s">
        <v>107</v>
      </c>
      <c r="L5" s="114" t="s">
        <v>108</v>
      </c>
    </row>
    <row r="6" spans="1:16" ht="15" customHeight="1" x14ac:dyDescent="0.2">
      <c r="A6" s="117"/>
      <c r="B6" s="116"/>
      <c r="C6" s="116"/>
      <c r="D6" s="115" t="s">
        <v>112</v>
      </c>
      <c r="E6" s="119" t="s">
        <v>99</v>
      </c>
      <c r="F6" s="112"/>
      <c r="G6" s="112"/>
      <c r="H6" s="112"/>
      <c r="I6" s="112"/>
      <c r="J6" s="115" t="s">
        <v>13</v>
      </c>
      <c r="K6" s="113"/>
      <c r="L6" s="114"/>
    </row>
    <row r="7" spans="1:16" ht="15" customHeight="1" x14ac:dyDescent="0.2">
      <c r="A7" s="117"/>
      <c r="B7" s="116"/>
      <c r="C7" s="116"/>
      <c r="D7" s="115"/>
      <c r="E7" s="43" t="s">
        <v>10</v>
      </c>
      <c r="F7" s="43" t="s">
        <v>15</v>
      </c>
      <c r="G7" s="43" t="s">
        <v>64</v>
      </c>
      <c r="H7" s="43" t="s">
        <v>17</v>
      </c>
      <c r="I7" s="43" t="s">
        <v>18</v>
      </c>
      <c r="J7" s="115"/>
      <c r="K7" s="113"/>
      <c r="L7" s="114"/>
    </row>
    <row r="8" spans="1:16" ht="15" customHeight="1" x14ac:dyDescent="0.2">
      <c r="A8" s="120" t="s">
        <v>19</v>
      </c>
      <c r="B8" s="120"/>
      <c r="C8" s="17">
        <v>34414228</v>
      </c>
      <c r="D8" s="17">
        <v>19499218</v>
      </c>
      <c r="E8" s="17">
        <v>14855704</v>
      </c>
      <c r="F8" s="18">
        <v>12889525</v>
      </c>
      <c r="G8" s="18">
        <v>8053747</v>
      </c>
      <c r="H8" s="18">
        <v>6617697</v>
      </c>
      <c r="I8" s="18">
        <v>3093621</v>
      </c>
      <c r="J8" s="17">
        <v>59306</v>
      </c>
      <c r="K8" s="33">
        <f>E8/C8</f>
        <v>0.43167331837285439</v>
      </c>
      <c r="L8" s="32"/>
      <c r="M8" s="19"/>
      <c r="N8" s="19"/>
      <c r="O8" s="19"/>
      <c r="P8" s="19"/>
    </row>
    <row r="9" spans="1:16" ht="15" customHeight="1" x14ac:dyDescent="0.2">
      <c r="B9" s="21" t="s">
        <v>100</v>
      </c>
      <c r="C9" s="18">
        <v>22354285</v>
      </c>
      <c r="D9" s="22">
        <v>11920104</v>
      </c>
      <c r="E9" s="22">
        <v>10413222</v>
      </c>
      <c r="F9" s="22">
        <v>8775697</v>
      </c>
      <c r="G9" s="22">
        <v>6316937</v>
      </c>
      <c r="H9" s="22">
        <v>4659030</v>
      </c>
      <c r="I9" s="22">
        <v>1881431</v>
      </c>
      <c r="J9" s="22">
        <v>20959</v>
      </c>
      <c r="L9" s="32"/>
    </row>
    <row r="10" spans="1:16" ht="15" customHeight="1" x14ac:dyDescent="0.2">
      <c r="B10" s="21" t="s">
        <v>101</v>
      </c>
      <c r="C10" s="18">
        <v>3679134</v>
      </c>
      <c r="D10" s="22">
        <v>1416046</v>
      </c>
      <c r="E10" s="22">
        <v>2258818</v>
      </c>
      <c r="F10" s="22">
        <v>2035712</v>
      </c>
      <c r="G10" s="22">
        <v>1634525</v>
      </c>
      <c r="H10" s="22">
        <v>1440978</v>
      </c>
      <c r="I10" s="22">
        <v>843058</v>
      </c>
      <c r="J10" s="22">
        <v>4270</v>
      </c>
    </row>
    <row r="11" spans="1:16" ht="15" customHeight="1" x14ac:dyDescent="0.2">
      <c r="B11" s="23" t="s">
        <v>102</v>
      </c>
      <c r="C11" s="18">
        <v>8380809</v>
      </c>
      <c r="D11" s="22">
        <v>6163068</v>
      </c>
      <c r="E11" s="22">
        <v>2183664</v>
      </c>
      <c r="F11" s="22">
        <v>2078116</v>
      </c>
      <c r="G11" s="22">
        <v>102285</v>
      </c>
      <c r="H11" s="22">
        <v>517689</v>
      </c>
      <c r="I11" s="22">
        <v>369132</v>
      </c>
      <c r="J11" s="22">
        <v>34077</v>
      </c>
    </row>
    <row r="12" spans="1:16" ht="15" customHeight="1" x14ac:dyDescent="0.2">
      <c r="B12" s="24"/>
      <c r="C12" s="17" t="s">
        <v>103</v>
      </c>
      <c r="D12" s="22"/>
      <c r="E12" s="22"/>
      <c r="F12" s="22"/>
      <c r="G12" s="22"/>
      <c r="H12" s="22"/>
      <c r="I12" s="22"/>
      <c r="J12" s="22"/>
    </row>
    <row r="13" spans="1:16" s="26" customFormat="1" ht="15" customHeight="1" x14ac:dyDescent="0.2">
      <c r="A13" s="120" t="s">
        <v>20</v>
      </c>
      <c r="B13" s="120"/>
      <c r="C13" s="17">
        <v>353191</v>
      </c>
      <c r="D13" s="17">
        <v>193042</v>
      </c>
      <c r="E13" s="25">
        <v>160003</v>
      </c>
      <c r="F13" s="22">
        <v>140639</v>
      </c>
      <c r="G13" s="22">
        <v>90859</v>
      </c>
      <c r="H13" s="22">
        <v>63039</v>
      </c>
      <c r="I13" s="22">
        <v>34769</v>
      </c>
      <c r="J13" s="25">
        <v>146</v>
      </c>
      <c r="K13" s="34">
        <f>E13/C13</f>
        <v>0.45302116984860885</v>
      </c>
      <c r="L13" s="16">
        <f>_xlfn.RANK.EQ(K13,K$13:K$168,0)</f>
        <v>8</v>
      </c>
    </row>
    <row r="14" spans="1:16" ht="15" customHeight="1" x14ac:dyDescent="0.2">
      <c r="B14" s="21" t="s">
        <v>100</v>
      </c>
      <c r="C14" s="18">
        <v>222310</v>
      </c>
      <c r="D14" s="22">
        <v>111282</v>
      </c>
      <c r="E14" s="22">
        <v>110882</v>
      </c>
      <c r="F14" s="22">
        <v>93824</v>
      </c>
      <c r="G14" s="22">
        <v>74319</v>
      </c>
      <c r="H14" s="22">
        <v>45121</v>
      </c>
      <c r="I14" s="22">
        <v>21287</v>
      </c>
      <c r="J14" s="22">
        <v>146</v>
      </c>
    </row>
    <row r="15" spans="1:16" ht="15" customHeight="1" x14ac:dyDescent="0.2">
      <c r="B15" s="21" t="s">
        <v>101</v>
      </c>
      <c r="C15" s="18">
        <v>30317</v>
      </c>
      <c r="D15" s="22">
        <v>9984</v>
      </c>
      <c r="E15" s="22">
        <v>20333</v>
      </c>
      <c r="F15" s="22">
        <v>18948</v>
      </c>
      <c r="G15" s="22">
        <v>15579</v>
      </c>
      <c r="H15" s="22">
        <v>12707</v>
      </c>
      <c r="I15" s="22">
        <v>8518</v>
      </c>
      <c r="J15" s="22">
        <v>0</v>
      </c>
    </row>
    <row r="16" spans="1:16" ht="15" customHeight="1" x14ac:dyDescent="0.2">
      <c r="B16" s="23" t="s">
        <v>102</v>
      </c>
      <c r="C16" s="18">
        <v>100564</v>
      </c>
      <c r="D16" s="22">
        <v>71776</v>
      </c>
      <c r="E16" s="22">
        <v>28788</v>
      </c>
      <c r="F16" s="22">
        <v>27867</v>
      </c>
      <c r="G16" s="22">
        <v>961</v>
      </c>
      <c r="H16" s="22">
        <v>5211</v>
      </c>
      <c r="I16" s="22">
        <v>4964</v>
      </c>
      <c r="J16" s="22">
        <v>0</v>
      </c>
    </row>
    <row r="17" spans="1:12" ht="15" customHeight="1" x14ac:dyDescent="0.2">
      <c r="A17" s="27"/>
      <c r="B17" s="27"/>
      <c r="C17" s="17" t="s">
        <v>103</v>
      </c>
      <c r="D17" s="18"/>
      <c r="E17" s="22"/>
      <c r="F17" s="22"/>
      <c r="G17" s="22"/>
      <c r="H17" s="22"/>
      <c r="I17" s="22"/>
      <c r="J17" s="22"/>
    </row>
    <row r="18" spans="1:12" s="26" customFormat="1" ht="15" customHeight="1" x14ac:dyDescent="0.2">
      <c r="A18" s="120" t="s">
        <v>21</v>
      </c>
      <c r="B18" s="120"/>
      <c r="C18" s="17">
        <v>942797</v>
      </c>
      <c r="D18" s="17">
        <v>622195</v>
      </c>
      <c r="E18" s="25">
        <v>320602</v>
      </c>
      <c r="F18" s="22">
        <v>275352</v>
      </c>
      <c r="G18" s="22">
        <v>149648</v>
      </c>
      <c r="H18" s="22">
        <v>140924</v>
      </c>
      <c r="I18" s="22">
        <v>63926</v>
      </c>
      <c r="J18" s="25">
        <v>0</v>
      </c>
      <c r="K18" s="34">
        <f>E18/C18</f>
        <v>0.34005411557312976</v>
      </c>
      <c r="L18" s="16">
        <f>_xlfn.RANK.EQ(K18,K$13:K$168,0)</f>
        <v>31</v>
      </c>
    </row>
    <row r="19" spans="1:12" ht="15" customHeight="1" x14ac:dyDescent="0.2">
      <c r="B19" s="21" t="s">
        <v>100</v>
      </c>
      <c r="C19" s="18">
        <v>609040</v>
      </c>
      <c r="D19" s="22">
        <v>399451</v>
      </c>
      <c r="E19" s="22">
        <v>209589</v>
      </c>
      <c r="F19" s="22">
        <v>173605</v>
      </c>
      <c r="G19" s="22">
        <v>105211</v>
      </c>
      <c r="H19" s="22">
        <v>83446</v>
      </c>
      <c r="I19" s="22">
        <v>29199</v>
      </c>
      <c r="J19" s="22">
        <v>0</v>
      </c>
    </row>
    <row r="20" spans="1:12" ht="15" customHeight="1" x14ac:dyDescent="0.2">
      <c r="B20" s="21" t="s">
        <v>101</v>
      </c>
      <c r="C20" s="18">
        <v>122495</v>
      </c>
      <c r="D20" s="22">
        <v>56338</v>
      </c>
      <c r="E20" s="22">
        <v>66157</v>
      </c>
      <c r="F20" s="22">
        <v>59552</v>
      </c>
      <c r="G20" s="22">
        <v>41171</v>
      </c>
      <c r="H20" s="22">
        <v>42660</v>
      </c>
      <c r="I20" s="22">
        <v>24391</v>
      </c>
      <c r="J20" s="22">
        <v>0</v>
      </c>
    </row>
    <row r="21" spans="1:12" ht="15" customHeight="1" x14ac:dyDescent="0.2">
      <c r="B21" s="23" t="s">
        <v>102</v>
      </c>
      <c r="C21" s="18">
        <v>211262</v>
      </c>
      <c r="D21" s="22">
        <v>166406</v>
      </c>
      <c r="E21" s="22">
        <v>44856</v>
      </c>
      <c r="F21" s="22">
        <v>42195</v>
      </c>
      <c r="G21" s="22">
        <v>3266</v>
      </c>
      <c r="H21" s="22">
        <v>14818</v>
      </c>
      <c r="I21" s="22">
        <v>10336</v>
      </c>
      <c r="J21" s="22">
        <v>0</v>
      </c>
    </row>
    <row r="22" spans="1:12" ht="15" customHeight="1" x14ac:dyDescent="0.2">
      <c r="A22" s="27"/>
      <c r="B22" s="27"/>
      <c r="C22" s="17" t="s">
        <v>103</v>
      </c>
      <c r="D22" s="18"/>
      <c r="E22" s="22"/>
      <c r="F22" s="22"/>
      <c r="G22" s="22"/>
      <c r="H22" s="22"/>
      <c r="I22" s="22"/>
      <c r="J22" s="22"/>
    </row>
    <row r="23" spans="1:12" s="26" customFormat="1" ht="15" customHeight="1" x14ac:dyDescent="0.2">
      <c r="A23" s="118" t="s">
        <v>22</v>
      </c>
      <c r="B23" s="118"/>
      <c r="C23" s="17">
        <v>179188</v>
      </c>
      <c r="D23" s="17">
        <v>117134</v>
      </c>
      <c r="E23" s="25">
        <v>61828</v>
      </c>
      <c r="F23" s="22">
        <v>50524</v>
      </c>
      <c r="G23" s="22">
        <v>32299</v>
      </c>
      <c r="H23" s="22">
        <v>26193</v>
      </c>
      <c r="I23" s="22">
        <v>12010</v>
      </c>
      <c r="J23" s="25">
        <v>226</v>
      </c>
      <c r="K23" s="34">
        <f>E23/C23</f>
        <v>0.34504542714913944</v>
      </c>
      <c r="L23" s="16">
        <f>_xlfn.RANK.EQ(K23,K$13:K$168,0)</f>
        <v>28</v>
      </c>
    </row>
    <row r="24" spans="1:12" ht="15" customHeight="1" x14ac:dyDescent="0.2">
      <c r="B24" s="21" t="s">
        <v>100</v>
      </c>
      <c r="C24" s="18">
        <v>120659</v>
      </c>
      <c r="D24" s="22">
        <v>77856</v>
      </c>
      <c r="E24" s="22">
        <v>42783</v>
      </c>
      <c r="F24" s="22">
        <v>33438</v>
      </c>
      <c r="G24" s="22">
        <v>25310</v>
      </c>
      <c r="H24" s="22">
        <v>17629</v>
      </c>
      <c r="I24" s="22">
        <v>6742</v>
      </c>
      <c r="J24" s="22">
        <v>20</v>
      </c>
    </row>
    <row r="25" spans="1:12" ht="15" customHeight="1" x14ac:dyDescent="0.2">
      <c r="B25" s="21" t="s">
        <v>101</v>
      </c>
      <c r="C25" s="18">
        <v>20685</v>
      </c>
      <c r="D25" s="22">
        <v>9451</v>
      </c>
      <c r="E25" s="22">
        <v>11234</v>
      </c>
      <c r="F25" s="22">
        <v>9458</v>
      </c>
      <c r="G25" s="22">
        <v>6605</v>
      </c>
      <c r="H25" s="22">
        <v>6532</v>
      </c>
      <c r="I25" s="22">
        <v>3999</v>
      </c>
      <c r="J25" s="22">
        <v>0</v>
      </c>
    </row>
    <row r="26" spans="1:12" ht="15" customHeight="1" x14ac:dyDescent="0.2">
      <c r="B26" s="23" t="s">
        <v>102</v>
      </c>
      <c r="C26" s="18">
        <v>37844</v>
      </c>
      <c r="D26" s="22">
        <v>29827</v>
      </c>
      <c r="E26" s="22">
        <v>7811</v>
      </c>
      <c r="F26" s="22">
        <v>7628</v>
      </c>
      <c r="G26" s="22">
        <v>384</v>
      </c>
      <c r="H26" s="22">
        <v>2032</v>
      </c>
      <c r="I26" s="22">
        <v>1269</v>
      </c>
      <c r="J26" s="22">
        <v>206</v>
      </c>
    </row>
    <row r="27" spans="1:12" ht="15" customHeight="1" x14ac:dyDescent="0.2">
      <c r="A27" s="27"/>
      <c r="B27" s="27"/>
      <c r="C27" s="17" t="s">
        <v>103</v>
      </c>
      <c r="D27" s="18"/>
      <c r="E27" s="22"/>
      <c r="F27" s="22"/>
      <c r="G27" s="22"/>
      <c r="H27" s="22"/>
      <c r="I27" s="22"/>
      <c r="J27" s="22"/>
    </row>
    <row r="28" spans="1:12" s="26" customFormat="1" ht="15" customHeight="1" x14ac:dyDescent="0.2">
      <c r="A28" s="120" t="s">
        <v>23</v>
      </c>
      <c r="B28" s="120"/>
      <c r="C28" s="17">
        <v>234265</v>
      </c>
      <c r="D28" s="17">
        <v>145119</v>
      </c>
      <c r="E28" s="25">
        <v>88712</v>
      </c>
      <c r="F28" s="22">
        <v>75569</v>
      </c>
      <c r="G28" s="22">
        <v>48323</v>
      </c>
      <c r="H28" s="22">
        <v>41727</v>
      </c>
      <c r="I28" s="22">
        <v>14409</v>
      </c>
      <c r="J28" s="25">
        <v>434</v>
      </c>
      <c r="K28" s="34">
        <f>E28/C28</f>
        <v>0.37868226154141676</v>
      </c>
      <c r="L28" s="16">
        <f>_xlfn.RANK.EQ(K28,K$13:K$168,0)</f>
        <v>23</v>
      </c>
    </row>
    <row r="29" spans="1:12" ht="15" customHeight="1" x14ac:dyDescent="0.2">
      <c r="B29" s="21" t="s">
        <v>100</v>
      </c>
      <c r="C29" s="18">
        <v>164200</v>
      </c>
      <c r="D29" s="28">
        <v>98907</v>
      </c>
      <c r="E29" s="22">
        <v>65158</v>
      </c>
      <c r="F29" s="22">
        <v>53819</v>
      </c>
      <c r="G29" s="22">
        <v>38043</v>
      </c>
      <c r="H29" s="22">
        <v>30031</v>
      </c>
      <c r="I29" s="22">
        <v>9203</v>
      </c>
      <c r="J29" s="22">
        <v>135</v>
      </c>
    </row>
    <row r="30" spans="1:12" ht="15" customHeight="1" x14ac:dyDescent="0.2">
      <c r="B30" s="21" t="s">
        <v>101</v>
      </c>
      <c r="C30" s="18">
        <v>24948</v>
      </c>
      <c r="D30" s="28">
        <v>11320</v>
      </c>
      <c r="E30" s="22">
        <v>13628</v>
      </c>
      <c r="F30" s="22">
        <v>12020</v>
      </c>
      <c r="G30" s="22">
        <v>10100</v>
      </c>
      <c r="H30" s="22">
        <v>9553</v>
      </c>
      <c r="I30" s="22">
        <v>4278</v>
      </c>
      <c r="J30" s="22">
        <v>0</v>
      </c>
    </row>
    <row r="31" spans="1:12" ht="15" customHeight="1" x14ac:dyDescent="0.2">
      <c r="B31" s="23" t="s">
        <v>102</v>
      </c>
      <c r="C31" s="18">
        <v>45117</v>
      </c>
      <c r="D31" s="22">
        <v>34892</v>
      </c>
      <c r="E31" s="22">
        <v>9926</v>
      </c>
      <c r="F31" s="22">
        <v>9730</v>
      </c>
      <c r="G31" s="22">
        <v>180</v>
      </c>
      <c r="H31" s="22">
        <v>2143</v>
      </c>
      <c r="I31" s="22">
        <v>928</v>
      </c>
      <c r="J31" s="22">
        <v>299</v>
      </c>
    </row>
    <row r="32" spans="1:12" ht="15" customHeight="1" x14ac:dyDescent="0.2">
      <c r="A32" s="27"/>
      <c r="B32" s="27"/>
      <c r="C32" s="17" t="s">
        <v>103</v>
      </c>
      <c r="D32" s="18"/>
      <c r="E32" s="22"/>
      <c r="F32" s="22"/>
      <c r="G32" s="22"/>
      <c r="H32" s="22"/>
      <c r="I32" s="22"/>
      <c r="J32" s="22"/>
    </row>
    <row r="33" spans="1:12" s="26" customFormat="1" ht="15" customHeight="1" x14ac:dyDescent="0.2">
      <c r="A33" s="120" t="s">
        <v>24</v>
      </c>
      <c r="B33" s="120"/>
      <c r="C33" s="17">
        <v>835676</v>
      </c>
      <c r="D33" s="17">
        <v>553901</v>
      </c>
      <c r="E33" s="25">
        <v>281649</v>
      </c>
      <c r="F33" s="22">
        <v>239242</v>
      </c>
      <c r="G33" s="22">
        <v>166392</v>
      </c>
      <c r="H33" s="22">
        <v>130708</v>
      </c>
      <c r="I33" s="22">
        <v>61139</v>
      </c>
      <c r="J33" s="25">
        <v>126</v>
      </c>
      <c r="K33" s="34">
        <f>E33/C33</f>
        <v>0.33703133750400871</v>
      </c>
      <c r="L33" s="16">
        <f>_xlfn.RANK.EQ(K33,K$13:K$168,0)</f>
        <v>32</v>
      </c>
    </row>
    <row r="34" spans="1:12" ht="15" customHeight="1" x14ac:dyDescent="0.2">
      <c r="B34" s="21" t="s">
        <v>100</v>
      </c>
      <c r="C34" s="18">
        <v>570535</v>
      </c>
      <c r="D34" s="28">
        <v>372680</v>
      </c>
      <c r="E34" s="22">
        <v>197855</v>
      </c>
      <c r="F34" s="22">
        <v>159732</v>
      </c>
      <c r="G34" s="22">
        <v>131682</v>
      </c>
      <c r="H34" s="22">
        <v>89773</v>
      </c>
      <c r="I34" s="22">
        <v>33083</v>
      </c>
      <c r="J34" s="22">
        <v>0</v>
      </c>
    </row>
    <row r="35" spans="1:12" ht="15" customHeight="1" x14ac:dyDescent="0.2">
      <c r="B35" s="21" t="s">
        <v>101</v>
      </c>
      <c r="C35" s="18">
        <v>98997</v>
      </c>
      <c r="D35" s="28">
        <v>51263</v>
      </c>
      <c r="E35" s="22">
        <v>47734</v>
      </c>
      <c r="F35" s="22">
        <v>44057</v>
      </c>
      <c r="G35" s="22">
        <v>33685</v>
      </c>
      <c r="H35" s="22">
        <v>30192</v>
      </c>
      <c r="I35" s="22">
        <v>19212</v>
      </c>
      <c r="J35" s="22">
        <v>0</v>
      </c>
    </row>
    <row r="36" spans="1:12" ht="15" customHeight="1" x14ac:dyDescent="0.2">
      <c r="B36" s="23" t="s">
        <v>102</v>
      </c>
      <c r="C36" s="18">
        <v>166144</v>
      </c>
      <c r="D36" s="22">
        <v>129958</v>
      </c>
      <c r="E36" s="22">
        <v>36060</v>
      </c>
      <c r="F36" s="22">
        <v>35453</v>
      </c>
      <c r="G36" s="22">
        <v>1025</v>
      </c>
      <c r="H36" s="22">
        <v>10743</v>
      </c>
      <c r="I36" s="22">
        <v>8844</v>
      </c>
      <c r="J36" s="22">
        <v>126</v>
      </c>
    </row>
    <row r="37" spans="1:12" ht="15" customHeight="1" x14ac:dyDescent="0.2">
      <c r="A37" s="27"/>
      <c r="B37" s="27"/>
      <c r="C37" s="17" t="s">
        <v>103</v>
      </c>
      <c r="D37" s="18"/>
      <c r="E37" s="22"/>
      <c r="F37" s="22"/>
      <c r="G37" s="22"/>
      <c r="H37" s="22"/>
      <c r="I37" s="22"/>
      <c r="J37" s="22"/>
    </row>
    <row r="38" spans="1:12" s="26" customFormat="1" ht="15" customHeight="1" x14ac:dyDescent="0.2">
      <c r="A38" s="120" t="s">
        <v>25</v>
      </c>
      <c r="B38" s="120"/>
      <c r="C38" s="17">
        <v>209450</v>
      </c>
      <c r="D38" s="17">
        <v>103166</v>
      </c>
      <c r="E38" s="25">
        <v>105932</v>
      </c>
      <c r="F38" s="22">
        <v>94811</v>
      </c>
      <c r="G38" s="22">
        <v>55764</v>
      </c>
      <c r="H38" s="22">
        <v>43902</v>
      </c>
      <c r="I38" s="22">
        <v>21979</v>
      </c>
      <c r="J38" s="25">
        <v>352</v>
      </c>
      <c r="K38" s="34">
        <f>E38/C38</f>
        <v>0.5057627118644068</v>
      </c>
      <c r="L38" s="16">
        <f>_xlfn.RANK.EQ(K38,K$13:K$168,0)</f>
        <v>3</v>
      </c>
    </row>
    <row r="39" spans="1:12" ht="15" customHeight="1" x14ac:dyDescent="0.2">
      <c r="B39" s="21" t="s">
        <v>100</v>
      </c>
      <c r="C39" s="18">
        <v>123067</v>
      </c>
      <c r="D39" s="28">
        <v>51926</v>
      </c>
      <c r="E39" s="22">
        <v>70971</v>
      </c>
      <c r="F39" s="22">
        <v>61904</v>
      </c>
      <c r="G39" s="22">
        <v>42810</v>
      </c>
      <c r="H39" s="22">
        <v>28232</v>
      </c>
      <c r="I39" s="22">
        <v>12459</v>
      </c>
      <c r="J39" s="22">
        <v>170</v>
      </c>
    </row>
    <row r="40" spans="1:12" ht="15" customHeight="1" x14ac:dyDescent="0.2">
      <c r="B40" s="21" t="s">
        <v>101</v>
      </c>
      <c r="C40" s="18">
        <v>26525</v>
      </c>
      <c r="D40" s="28">
        <v>8450</v>
      </c>
      <c r="E40" s="22">
        <v>17990</v>
      </c>
      <c r="F40" s="22">
        <v>16733</v>
      </c>
      <c r="G40" s="22">
        <v>12477</v>
      </c>
      <c r="H40" s="22">
        <v>10542</v>
      </c>
      <c r="I40" s="22">
        <v>6327</v>
      </c>
      <c r="J40" s="22">
        <v>85</v>
      </c>
    </row>
    <row r="41" spans="1:12" ht="15" customHeight="1" x14ac:dyDescent="0.2">
      <c r="B41" s="23" t="s">
        <v>102</v>
      </c>
      <c r="C41" s="18">
        <v>59858</v>
      </c>
      <c r="D41" s="22">
        <v>42790</v>
      </c>
      <c r="E41" s="22">
        <v>16971</v>
      </c>
      <c r="F41" s="22">
        <v>16174</v>
      </c>
      <c r="G41" s="22">
        <v>477</v>
      </c>
      <c r="H41" s="22">
        <v>5128</v>
      </c>
      <c r="I41" s="22">
        <v>3193</v>
      </c>
      <c r="J41" s="22">
        <v>97</v>
      </c>
    </row>
    <row r="42" spans="1:12" ht="15" customHeight="1" x14ac:dyDescent="0.2">
      <c r="A42" s="27"/>
      <c r="B42" s="27"/>
      <c r="C42" s="17" t="s">
        <v>103</v>
      </c>
      <c r="D42" s="18"/>
      <c r="E42" s="22"/>
      <c r="F42" s="22"/>
      <c r="G42" s="22"/>
      <c r="H42" s="22"/>
      <c r="I42" s="22"/>
      <c r="J42" s="22"/>
    </row>
    <row r="43" spans="1:12" s="26" customFormat="1" ht="15" customHeight="1" x14ac:dyDescent="0.2">
      <c r="A43" s="120" t="s">
        <v>26</v>
      </c>
      <c r="B43" s="120"/>
      <c r="C43" s="17">
        <v>1232069</v>
      </c>
      <c r="D43" s="17">
        <v>798155</v>
      </c>
      <c r="E43" s="25">
        <v>433789</v>
      </c>
      <c r="F43" s="22">
        <v>376065</v>
      </c>
      <c r="G43" s="22">
        <v>175979</v>
      </c>
      <c r="H43" s="22">
        <v>169575</v>
      </c>
      <c r="I43" s="22">
        <v>70038</v>
      </c>
      <c r="J43" s="25">
        <v>125</v>
      </c>
      <c r="K43" s="34">
        <f>E43/C43</f>
        <v>0.35208174217515414</v>
      </c>
      <c r="L43" s="16">
        <f>_xlfn.RANK.EQ(K43,K$13:K$168,0)</f>
        <v>27</v>
      </c>
    </row>
    <row r="44" spans="1:12" ht="15" customHeight="1" x14ac:dyDescent="0.2">
      <c r="B44" s="21" t="s">
        <v>100</v>
      </c>
      <c r="C44" s="18">
        <v>906918</v>
      </c>
      <c r="D44" s="28">
        <v>585838</v>
      </c>
      <c r="E44" s="22">
        <v>321080</v>
      </c>
      <c r="F44" s="22">
        <v>273504</v>
      </c>
      <c r="G44" s="22">
        <v>129651</v>
      </c>
      <c r="H44" s="22">
        <v>118614</v>
      </c>
      <c r="I44" s="22">
        <v>42223</v>
      </c>
      <c r="J44" s="22">
        <v>0</v>
      </c>
    </row>
    <row r="45" spans="1:12" ht="15" customHeight="1" x14ac:dyDescent="0.2">
      <c r="B45" s="21" t="s">
        <v>101</v>
      </c>
      <c r="C45" s="18">
        <v>119069</v>
      </c>
      <c r="D45" s="28">
        <v>51260</v>
      </c>
      <c r="E45" s="22">
        <v>67809</v>
      </c>
      <c r="F45" s="22">
        <v>60252</v>
      </c>
      <c r="G45" s="22">
        <v>44597</v>
      </c>
      <c r="H45" s="22">
        <v>42227</v>
      </c>
      <c r="I45" s="22">
        <v>18350</v>
      </c>
      <c r="J45" s="22">
        <v>0</v>
      </c>
    </row>
    <row r="46" spans="1:12" ht="15" customHeight="1" x14ac:dyDescent="0.2">
      <c r="B46" s="23" t="s">
        <v>102</v>
      </c>
      <c r="C46" s="18">
        <v>206082</v>
      </c>
      <c r="D46" s="22">
        <v>161057</v>
      </c>
      <c r="E46" s="22">
        <v>44900</v>
      </c>
      <c r="F46" s="22">
        <v>42309</v>
      </c>
      <c r="G46" s="22">
        <v>1731</v>
      </c>
      <c r="H46" s="22">
        <v>8734</v>
      </c>
      <c r="I46" s="22">
        <v>9465</v>
      </c>
      <c r="J46" s="22">
        <v>125</v>
      </c>
    </row>
    <row r="47" spans="1:12" ht="15" customHeight="1" x14ac:dyDescent="0.2">
      <c r="A47" s="27"/>
      <c r="B47" s="27"/>
      <c r="C47" s="17" t="s">
        <v>103</v>
      </c>
      <c r="D47" s="18"/>
      <c r="E47" s="22"/>
      <c r="F47" s="22"/>
      <c r="G47" s="22"/>
      <c r="H47" s="22"/>
      <c r="I47" s="22"/>
      <c r="J47" s="22"/>
    </row>
    <row r="48" spans="1:12" s="26" customFormat="1" ht="15" customHeight="1" x14ac:dyDescent="0.2">
      <c r="A48" s="120" t="s">
        <v>27</v>
      </c>
      <c r="B48" s="120"/>
      <c r="C48" s="17">
        <v>1071108</v>
      </c>
      <c r="D48" s="17">
        <v>603973</v>
      </c>
      <c r="E48" s="25">
        <v>462482</v>
      </c>
      <c r="F48" s="22">
        <v>411003</v>
      </c>
      <c r="G48" s="22">
        <v>244926</v>
      </c>
      <c r="H48" s="22">
        <v>189263</v>
      </c>
      <c r="I48" s="22">
        <v>97646</v>
      </c>
      <c r="J48" s="25">
        <v>4653</v>
      </c>
      <c r="K48" s="34">
        <f>E48/C48</f>
        <v>0.43177905495991065</v>
      </c>
      <c r="L48" s="16">
        <f>_xlfn.RANK.EQ(K48,K$13:K$168,0)</f>
        <v>12</v>
      </c>
    </row>
    <row r="49" spans="1:12" ht="15" customHeight="1" x14ac:dyDescent="0.2">
      <c r="B49" s="21" t="s">
        <v>100</v>
      </c>
      <c r="C49" s="18">
        <v>669149</v>
      </c>
      <c r="D49" s="28">
        <v>348254</v>
      </c>
      <c r="E49" s="22">
        <v>318317</v>
      </c>
      <c r="F49" s="22">
        <v>274611</v>
      </c>
      <c r="G49" s="22">
        <v>179814</v>
      </c>
      <c r="H49" s="22">
        <v>122999</v>
      </c>
      <c r="I49" s="22">
        <v>50391</v>
      </c>
      <c r="J49" s="22">
        <v>2578</v>
      </c>
    </row>
    <row r="50" spans="1:12" ht="15" customHeight="1" x14ac:dyDescent="0.2">
      <c r="B50" s="21" t="s">
        <v>101</v>
      </c>
      <c r="C50" s="18">
        <v>154082</v>
      </c>
      <c r="D50" s="28">
        <v>67830</v>
      </c>
      <c r="E50" s="22">
        <v>85204</v>
      </c>
      <c r="F50" s="22">
        <v>79311</v>
      </c>
      <c r="G50" s="22">
        <v>55459</v>
      </c>
      <c r="H50" s="22">
        <v>48833</v>
      </c>
      <c r="I50" s="22">
        <v>31068</v>
      </c>
      <c r="J50" s="22">
        <v>1048</v>
      </c>
    </row>
    <row r="51" spans="1:12" ht="15" customHeight="1" x14ac:dyDescent="0.2">
      <c r="B51" s="23" t="s">
        <v>102</v>
      </c>
      <c r="C51" s="18">
        <v>247877</v>
      </c>
      <c r="D51" s="22">
        <v>187889</v>
      </c>
      <c r="E51" s="22">
        <v>58961</v>
      </c>
      <c r="F51" s="22">
        <v>57081</v>
      </c>
      <c r="G51" s="22">
        <v>9653</v>
      </c>
      <c r="H51" s="22">
        <v>17431</v>
      </c>
      <c r="I51" s="22">
        <v>16187</v>
      </c>
      <c r="J51" s="22">
        <v>1027</v>
      </c>
    </row>
    <row r="52" spans="1:12" ht="15" customHeight="1" x14ac:dyDescent="0.2">
      <c r="A52" s="14"/>
      <c r="B52" s="14"/>
      <c r="C52" s="15"/>
      <c r="D52" s="15"/>
      <c r="E52" s="15"/>
      <c r="F52" s="15"/>
      <c r="G52" s="15"/>
      <c r="H52" s="15"/>
      <c r="I52" s="15"/>
      <c r="J52" s="15"/>
    </row>
    <row r="53" spans="1:12" ht="15" customHeight="1" x14ac:dyDescent="0.2">
      <c r="A53" s="120" t="s">
        <v>104</v>
      </c>
      <c r="B53" s="120"/>
      <c r="C53" s="17">
        <v>3183067</v>
      </c>
      <c r="D53" s="17">
        <v>1789188</v>
      </c>
      <c r="E53" s="17">
        <v>1386577</v>
      </c>
      <c r="F53" s="18">
        <v>1207649</v>
      </c>
      <c r="G53" s="18">
        <v>711516</v>
      </c>
      <c r="H53" s="18">
        <v>616494</v>
      </c>
      <c r="I53" s="18">
        <v>317075</v>
      </c>
      <c r="J53" s="17">
        <v>7302</v>
      </c>
      <c r="K53" s="34">
        <f>E53/C53</f>
        <v>0.43561037200913461</v>
      </c>
      <c r="L53" s="16">
        <f>_xlfn.RANK.EQ(K53,K$13:K$168,0)</f>
        <v>11</v>
      </c>
    </row>
    <row r="54" spans="1:12" ht="15" customHeight="1" x14ac:dyDescent="0.2">
      <c r="B54" s="21" t="s">
        <v>100</v>
      </c>
      <c r="C54" s="18">
        <v>1810472</v>
      </c>
      <c r="D54" s="28">
        <v>973041</v>
      </c>
      <c r="E54" s="22">
        <v>837077</v>
      </c>
      <c r="F54" s="22">
        <v>700248</v>
      </c>
      <c r="G54" s="22">
        <v>518212</v>
      </c>
      <c r="H54" s="22">
        <v>376175</v>
      </c>
      <c r="I54" s="22">
        <v>155481</v>
      </c>
      <c r="J54" s="22">
        <v>354</v>
      </c>
    </row>
    <row r="55" spans="1:12" ht="15" customHeight="1" x14ac:dyDescent="0.2">
      <c r="B55" s="21" t="s">
        <v>101</v>
      </c>
      <c r="C55" s="18">
        <v>454583</v>
      </c>
      <c r="D55" s="28">
        <v>196978</v>
      </c>
      <c r="E55" s="22">
        <v>255596</v>
      </c>
      <c r="F55" s="22">
        <v>225088</v>
      </c>
      <c r="G55" s="22">
        <v>181541</v>
      </c>
      <c r="H55" s="22">
        <v>161570</v>
      </c>
      <c r="I55" s="22">
        <v>92892</v>
      </c>
      <c r="J55" s="22">
        <v>2009</v>
      </c>
    </row>
    <row r="56" spans="1:12" ht="15" customHeight="1" x14ac:dyDescent="0.2">
      <c r="B56" s="23" t="s">
        <v>102</v>
      </c>
      <c r="C56" s="18">
        <v>918012</v>
      </c>
      <c r="D56" s="22">
        <v>619169</v>
      </c>
      <c r="E56" s="22">
        <v>293904</v>
      </c>
      <c r="F56" s="22">
        <v>282313</v>
      </c>
      <c r="G56" s="22">
        <v>11763</v>
      </c>
      <c r="H56" s="22">
        <v>78749</v>
      </c>
      <c r="I56" s="22">
        <v>68702</v>
      </c>
      <c r="J56" s="22">
        <v>4939</v>
      </c>
    </row>
    <row r="57" spans="1:12" ht="15" customHeight="1" x14ac:dyDescent="0.2">
      <c r="A57" s="27"/>
      <c r="B57" s="27"/>
      <c r="C57" s="17" t="s">
        <v>103</v>
      </c>
      <c r="D57" s="18"/>
      <c r="E57" s="22"/>
      <c r="F57" s="22"/>
      <c r="G57" s="22"/>
      <c r="H57" s="22"/>
      <c r="I57" s="22"/>
      <c r="J57" s="22"/>
    </row>
    <row r="58" spans="1:12" s="26" customFormat="1" ht="15" customHeight="1" x14ac:dyDescent="0.2">
      <c r="A58" s="120" t="s">
        <v>29</v>
      </c>
      <c r="B58" s="120"/>
      <c r="C58" s="17">
        <v>497753</v>
      </c>
      <c r="D58" s="17">
        <v>255548</v>
      </c>
      <c r="E58" s="25">
        <v>242141</v>
      </c>
      <c r="F58" s="22">
        <v>218792</v>
      </c>
      <c r="G58" s="22">
        <v>129676</v>
      </c>
      <c r="H58" s="22">
        <v>100313</v>
      </c>
      <c r="I58" s="22">
        <v>48246</v>
      </c>
      <c r="J58" s="25">
        <v>64</v>
      </c>
      <c r="K58" s="34">
        <f>E58/C58</f>
        <v>0.48646818803703845</v>
      </c>
      <c r="L58" s="16">
        <f>_xlfn.RANK.EQ(K58,K$13:K$168,0)</f>
        <v>5</v>
      </c>
    </row>
    <row r="59" spans="1:12" ht="15" customHeight="1" x14ac:dyDescent="0.2">
      <c r="B59" s="21" t="s">
        <v>100</v>
      </c>
      <c r="C59" s="18">
        <v>322138</v>
      </c>
      <c r="D59" s="28">
        <v>148941</v>
      </c>
      <c r="E59" s="22">
        <v>173133</v>
      </c>
      <c r="F59" s="22">
        <v>154751</v>
      </c>
      <c r="G59" s="22">
        <v>103253</v>
      </c>
      <c r="H59" s="22">
        <v>70913</v>
      </c>
      <c r="I59" s="22">
        <v>31827</v>
      </c>
      <c r="J59" s="22">
        <v>64</v>
      </c>
    </row>
    <row r="60" spans="1:12" ht="15" customHeight="1" x14ac:dyDescent="0.2">
      <c r="B60" s="21" t="s">
        <v>101</v>
      </c>
      <c r="C60" s="18">
        <v>56404</v>
      </c>
      <c r="D60" s="28">
        <v>19526</v>
      </c>
      <c r="E60" s="22">
        <v>36878</v>
      </c>
      <c r="F60" s="22">
        <v>33922</v>
      </c>
      <c r="G60" s="22">
        <v>25403</v>
      </c>
      <c r="H60" s="22">
        <v>22184</v>
      </c>
      <c r="I60" s="22">
        <v>12951</v>
      </c>
      <c r="J60" s="22">
        <v>0</v>
      </c>
    </row>
    <row r="61" spans="1:12" ht="15" customHeight="1" x14ac:dyDescent="0.2">
      <c r="B61" s="23" t="s">
        <v>102</v>
      </c>
      <c r="C61" s="18">
        <v>119211</v>
      </c>
      <c r="D61" s="22">
        <v>87081</v>
      </c>
      <c r="E61" s="22">
        <v>32130</v>
      </c>
      <c r="F61" s="22">
        <v>30119</v>
      </c>
      <c r="G61" s="22">
        <v>1020</v>
      </c>
      <c r="H61" s="22">
        <v>7216</v>
      </c>
      <c r="I61" s="22">
        <v>3468</v>
      </c>
      <c r="J61" s="22">
        <v>0</v>
      </c>
    </row>
    <row r="62" spans="1:12" ht="15" customHeight="1" x14ac:dyDescent="0.2">
      <c r="A62" s="27"/>
      <c r="B62" s="27"/>
      <c r="C62" s="17" t="s">
        <v>103</v>
      </c>
      <c r="D62" s="18"/>
      <c r="E62" s="22"/>
      <c r="F62" s="22"/>
      <c r="G62" s="22"/>
      <c r="H62" s="22"/>
      <c r="I62" s="22"/>
      <c r="J62" s="22"/>
    </row>
    <row r="63" spans="1:12" s="26" customFormat="1" ht="15" customHeight="1" x14ac:dyDescent="0.2">
      <c r="A63" s="120" t="s">
        <v>30</v>
      </c>
      <c r="B63" s="120"/>
      <c r="C63" s="17">
        <v>1671100</v>
      </c>
      <c r="D63" s="17">
        <v>1095712</v>
      </c>
      <c r="E63" s="25">
        <v>570975</v>
      </c>
      <c r="F63" s="22">
        <v>494525</v>
      </c>
      <c r="G63" s="22">
        <v>323740</v>
      </c>
      <c r="H63" s="22">
        <v>272763</v>
      </c>
      <c r="I63" s="22">
        <v>132061</v>
      </c>
      <c r="J63" s="25">
        <v>4413</v>
      </c>
      <c r="K63" s="34">
        <f>E63/C63</f>
        <v>0.34167614146370656</v>
      </c>
      <c r="L63" s="16">
        <f>_xlfn.RANK.EQ(K63,K$13:K$168,0)</f>
        <v>30</v>
      </c>
    </row>
    <row r="64" spans="1:12" ht="15" customHeight="1" x14ac:dyDescent="0.2">
      <c r="B64" s="21" t="s">
        <v>100</v>
      </c>
      <c r="C64" s="18">
        <v>1094802</v>
      </c>
      <c r="D64" s="28">
        <v>683387</v>
      </c>
      <c r="E64" s="22">
        <v>408521</v>
      </c>
      <c r="F64" s="22">
        <v>345865</v>
      </c>
      <c r="G64" s="22">
        <v>267076</v>
      </c>
      <c r="H64" s="22">
        <v>208975</v>
      </c>
      <c r="I64" s="22">
        <v>94609</v>
      </c>
      <c r="J64" s="22">
        <v>2894</v>
      </c>
    </row>
    <row r="65" spans="1:12" ht="15" customHeight="1" x14ac:dyDescent="0.2">
      <c r="B65" s="21" t="s">
        <v>101</v>
      </c>
      <c r="C65" s="18">
        <v>126128</v>
      </c>
      <c r="D65" s="28">
        <v>54148</v>
      </c>
      <c r="E65" s="22">
        <v>71980</v>
      </c>
      <c r="F65" s="22">
        <v>63958</v>
      </c>
      <c r="G65" s="22">
        <v>54100</v>
      </c>
      <c r="H65" s="22">
        <v>45870</v>
      </c>
      <c r="I65" s="22">
        <v>25759</v>
      </c>
      <c r="J65" s="22">
        <v>0</v>
      </c>
    </row>
    <row r="66" spans="1:12" ht="15" customHeight="1" x14ac:dyDescent="0.2">
      <c r="B66" s="23" t="s">
        <v>102</v>
      </c>
      <c r="C66" s="18">
        <v>450170</v>
      </c>
      <c r="D66" s="22">
        <v>358177</v>
      </c>
      <c r="E66" s="22">
        <v>90474</v>
      </c>
      <c r="F66" s="22">
        <v>84702</v>
      </c>
      <c r="G66" s="22">
        <v>2564</v>
      </c>
      <c r="H66" s="22">
        <v>17918</v>
      </c>
      <c r="I66" s="22">
        <v>11693</v>
      </c>
      <c r="J66" s="22">
        <v>1519</v>
      </c>
    </row>
    <row r="67" spans="1:12" ht="15" customHeight="1" x14ac:dyDescent="0.2">
      <c r="A67" s="27"/>
      <c r="B67" s="27"/>
      <c r="C67" s="17" t="s">
        <v>103</v>
      </c>
      <c r="D67" s="18"/>
      <c r="E67" s="22"/>
      <c r="F67" s="22"/>
      <c r="G67" s="22"/>
      <c r="H67" s="22"/>
      <c r="I67" s="22"/>
      <c r="J67" s="22"/>
    </row>
    <row r="68" spans="1:12" s="26" customFormat="1" ht="15" customHeight="1" x14ac:dyDescent="0.2">
      <c r="A68" s="120" t="s">
        <v>31</v>
      </c>
      <c r="B68" s="120"/>
      <c r="C68" s="17">
        <v>959759</v>
      </c>
      <c r="D68" s="17">
        <v>524208</v>
      </c>
      <c r="E68" s="25">
        <v>434622</v>
      </c>
      <c r="F68" s="22">
        <v>377360</v>
      </c>
      <c r="G68" s="22">
        <v>245845</v>
      </c>
      <c r="H68" s="22">
        <v>216346</v>
      </c>
      <c r="I68" s="22">
        <v>98459</v>
      </c>
      <c r="J68" s="25">
        <v>929</v>
      </c>
      <c r="K68" s="34">
        <f>E68/C68</f>
        <v>0.45284493294670852</v>
      </c>
      <c r="L68" s="16">
        <f>_xlfn.RANK.EQ(K68,K$13:K$168,0)</f>
        <v>9</v>
      </c>
    </row>
    <row r="69" spans="1:12" ht="15" customHeight="1" x14ac:dyDescent="0.2">
      <c r="B69" s="21" t="s">
        <v>100</v>
      </c>
      <c r="C69" s="18">
        <v>656236</v>
      </c>
      <c r="D69" s="28">
        <v>350268</v>
      </c>
      <c r="E69" s="22">
        <v>305497</v>
      </c>
      <c r="F69" s="22">
        <v>259875</v>
      </c>
      <c r="G69" s="22">
        <v>191612</v>
      </c>
      <c r="H69" s="22">
        <v>154578</v>
      </c>
      <c r="I69" s="22">
        <v>63298</v>
      </c>
      <c r="J69" s="22">
        <v>471</v>
      </c>
    </row>
    <row r="70" spans="1:12" ht="15" customHeight="1" x14ac:dyDescent="0.2">
      <c r="B70" s="21" t="s">
        <v>101</v>
      </c>
      <c r="C70" s="18">
        <v>104379</v>
      </c>
      <c r="D70" s="28">
        <v>38623</v>
      </c>
      <c r="E70" s="22">
        <v>65668</v>
      </c>
      <c r="F70" s="22">
        <v>56240</v>
      </c>
      <c r="G70" s="22">
        <v>50810</v>
      </c>
      <c r="H70" s="22">
        <v>45349</v>
      </c>
      <c r="I70" s="22">
        <v>23157</v>
      </c>
      <c r="J70" s="22">
        <v>88</v>
      </c>
    </row>
    <row r="71" spans="1:12" ht="15" customHeight="1" x14ac:dyDescent="0.2">
      <c r="B71" s="23" t="s">
        <v>102</v>
      </c>
      <c r="C71" s="18">
        <v>199144</v>
      </c>
      <c r="D71" s="22">
        <v>135317</v>
      </c>
      <c r="E71" s="22">
        <v>63457</v>
      </c>
      <c r="F71" s="22">
        <v>61245</v>
      </c>
      <c r="G71" s="22">
        <v>3423</v>
      </c>
      <c r="H71" s="22">
        <v>16419</v>
      </c>
      <c r="I71" s="22">
        <v>12004</v>
      </c>
      <c r="J71" s="22">
        <v>370</v>
      </c>
    </row>
    <row r="72" spans="1:12" ht="15" customHeight="1" x14ac:dyDescent="0.2">
      <c r="A72" s="27"/>
      <c r="B72" s="27"/>
      <c r="C72" s="17" t="s">
        <v>103</v>
      </c>
      <c r="D72" s="18"/>
      <c r="E72" s="22"/>
      <c r="F72" s="22"/>
      <c r="G72" s="22"/>
      <c r="H72" s="22"/>
      <c r="I72" s="22"/>
      <c r="J72" s="22"/>
    </row>
    <row r="73" spans="1:12" s="26" customFormat="1" ht="15" customHeight="1" x14ac:dyDescent="0.2">
      <c r="A73" s="120" t="s">
        <v>32</v>
      </c>
      <c r="B73" s="120"/>
      <c r="C73" s="17">
        <v>809244</v>
      </c>
      <c r="D73" s="17">
        <v>467108</v>
      </c>
      <c r="E73" s="25">
        <v>341638</v>
      </c>
      <c r="F73" s="22">
        <v>295957</v>
      </c>
      <c r="G73" s="22">
        <v>212818</v>
      </c>
      <c r="H73" s="22">
        <v>156197</v>
      </c>
      <c r="I73" s="22">
        <v>75348</v>
      </c>
      <c r="J73" s="25">
        <v>498</v>
      </c>
      <c r="K73" s="34">
        <f>E73/C73</f>
        <v>0.42216933335310486</v>
      </c>
      <c r="L73" s="16">
        <f>_xlfn.RANK.EQ(K73,K$13:K$168,0)</f>
        <v>14</v>
      </c>
    </row>
    <row r="74" spans="1:12" ht="15" customHeight="1" x14ac:dyDescent="0.2">
      <c r="B74" s="21" t="s">
        <v>100</v>
      </c>
      <c r="C74" s="18">
        <v>542500</v>
      </c>
      <c r="D74" s="28">
        <v>285600</v>
      </c>
      <c r="E74" s="22">
        <v>256852</v>
      </c>
      <c r="F74" s="22">
        <v>217511</v>
      </c>
      <c r="G74" s="22">
        <v>168025</v>
      </c>
      <c r="H74" s="22">
        <v>114141</v>
      </c>
      <c r="I74" s="22">
        <v>48357</v>
      </c>
      <c r="J74" s="22">
        <v>48</v>
      </c>
    </row>
    <row r="75" spans="1:12" ht="15" customHeight="1" x14ac:dyDescent="0.2">
      <c r="B75" s="21" t="s">
        <v>101</v>
      </c>
      <c r="C75" s="18">
        <v>79236</v>
      </c>
      <c r="D75" s="28">
        <v>27300</v>
      </c>
      <c r="E75" s="22">
        <v>51936</v>
      </c>
      <c r="F75" s="22">
        <v>47296</v>
      </c>
      <c r="G75" s="22">
        <v>42038</v>
      </c>
      <c r="H75" s="22">
        <v>34433</v>
      </c>
      <c r="I75" s="22">
        <v>19350</v>
      </c>
      <c r="J75" s="22">
        <v>0</v>
      </c>
    </row>
    <row r="76" spans="1:12" ht="15" customHeight="1" x14ac:dyDescent="0.2">
      <c r="B76" s="23" t="s">
        <v>102</v>
      </c>
      <c r="C76" s="18">
        <v>187508</v>
      </c>
      <c r="D76" s="22">
        <v>154208</v>
      </c>
      <c r="E76" s="22">
        <v>32850</v>
      </c>
      <c r="F76" s="22">
        <v>31150</v>
      </c>
      <c r="G76" s="22">
        <v>2755</v>
      </c>
      <c r="H76" s="22">
        <v>7623</v>
      </c>
      <c r="I76" s="22">
        <v>7641</v>
      </c>
      <c r="J76" s="22">
        <v>450</v>
      </c>
    </row>
    <row r="77" spans="1:12" ht="15" customHeight="1" x14ac:dyDescent="0.2">
      <c r="A77" s="27"/>
      <c r="B77" s="27"/>
      <c r="C77" s="17" t="s">
        <v>103</v>
      </c>
      <c r="D77" s="18"/>
      <c r="E77" s="22"/>
      <c r="F77" s="22"/>
      <c r="G77" s="22"/>
      <c r="H77" s="22"/>
      <c r="I77" s="22"/>
      <c r="J77" s="22"/>
    </row>
    <row r="78" spans="1:12" s="26" customFormat="1" ht="15" customHeight="1" x14ac:dyDescent="0.2">
      <c r="A78" s="120" t="s">
        <v>33</v>
      </c>
      <c r="B78" s="120"/>
      <c r="C78" s="17">
        <v>2228232</v>
      </c>
      <c r="D78" s="17">
        <v>1051520</v>
      </c>
      <c r="E78" s="25">
        <v>1176383</v>
      </c>
      <c r="F78" s="22">
        <v>1053291</v>
      </c>
      <c r="G78" s="22">
        <v>679163</v>
      </c>
      <c r="H78" s="22">
        <v>449275</v>
      </c>
      <c r="I78" s="22">
        <v>257950</v>
      </c>
      <c r="J78" s="25">
        <v>329</v>
      </c>
      <c r="K78" s="34">
        <f>E78/C78</f>
        <v>0.52794457668680816</v>
      </c>
      <c r="L78" s="16">
        <f>_xlfn.RANK.EQ(K78,K$13:K$168,0)</f>
        <v>2</v>
      </c>
    </row>
    <row r="79" spans="1:12" ht="15" customHeight="1" x14ac:dyDescent="0.2">
      <c r="B79" s="21" t="s">
        <v>100</v>
      </c>
      <c r="C79" s="18">
        <v>1413795</v>
      </c>
      <c r="D79" s="28">
        <v>576181</v>
      </c>
      <c r="E79" s="22">
        <v>837285</v>
      </c>
      <c r="F79" s="22">
        <v>738481</v>
      </c>
      <c r="G79" s="22">
        <v>550608</v>
      </c>
      <c r="H79" s="22">
        <v>313859</v>
      </c>
      <c r="I79" s="22">
        <v>168514</v>
      </c>
      <c r="J79" s="22">
        <v>329</v>
      </c>
    </row>
    <row r="80" spans="1:12" ht="15" customHeight="1" x14ac:dyDescent="0.2">
      <c r="B80" s="21" t="s">
        <v>101</v>
      </c>
      <c r="C80" s="18">
        <v>213520</v>
      </c>
      <c r="D80" s="28">
        <v>55363</v>
      </c>
      <c r="E80" s="22">
        <v>158157</v>
      </c>
      <c r="F80" s="22">
        <v>143036</v>
      </c>
      <c r="G80" s="22">
        <v>122172</v>
      </c>
      <c r="H80" s="22">
        <v>104711</v>
      </c>
      <c r="I80" s="22">
        <v>68659</v>
      </c>
      <c r="J80" s="22">
        <v>0</v>
      </c>
    </row>
    <row r="81" spans="1:12" ht="15" customHeight="1" x14ac:dyDescent="0.2">
      <c r="B81" s="23" t="s">
        <v>102</v>
      </c>
      <c r="C81" s="18">
        <v>600917</v>
      </c>
      <c r="D81" s="22">
        <v>419976</v>
      </c>
      <c r="E81" s="22">
        <v>180941</v>
      </c>
      <c r="F81" s="22">
        <v>171774</v>
      </c>
      <c r="G81" s="22">
        <v>6383</v>
      </c>
      <c r="H81" s="22">
        <v>30705</v>
      </c>
      <c r="I81" s="22">
        <v>20777</v>
      </c>
      <c r="J81" s="22">
        <v>0</v>
      </c>
    </row>
    <row r="82" spans="1:12" ht="15" customHeight="1" x14ac:dyDescent="0.2">
      <c r="A82" s="27"/>
      <c r="B82" s="27"/>
      <c r="C82" s="17" t="s">
        <v>103</v>
      </c>
      <c r="D82" s="18"/>
      <c r="E82" s="22"/>
      <c r="F82" s="22"/>
      <c r="G82" s="22"/>
      <c r="H82" s="22"/>
      <c r="I82" s="22"/>
      <c r="J82" s="22"/>
    </row>
    <row r="83" spans="1:12" s="26" customFormat="1" ht="15" customHeight="1" x14ac:dyDescent="0.2">
      <c r="A83" s="120" t="s">
        <v>105</v>
      </c>
      <c r="B83" s="120"/>
      <c r="C83" s="17">
        <v>4703952</v>
      </c>
      <c r="D83" s="17">
        <v>2146100</v>
      </c>
      <c r="E83" s="25">
        <v>2546070</v>
      </c>
      <c r="F83" s="22">
        <v>2215651</v>
      </c>
      <c r="G83" s="22">
        <v>1391595</v>
      </c>
      <c r="H83" s="22">
        <v>1154801</v>
      </c>
      <c r="I83" s="22">
        <v>517610</v>
      </c>
      <c r="J83" s="25">
        <v>11782</v>
      </c>
      <c r="K83" s="34">
        <f>E83/C83</f>
        <v>0.54126190063163915</v>
      </c>
      <c r="L83" s="16">
        <f>_xlfn.RANK.EQ(K83,K$13:K$168,0)</f>
        <v>1</v>
      </c>
    </row>
    <row r="84" spans="1:12" ht="15" customHeight="1" x14ac:dyDescent="0.2">
      <c r="B84" s="21" t="s">
        <v>100</v>
      </c>
      <c r="C84" s="18">
        <v>2984803</v>
      </c>
      <c r="D84" s="28">
        <v>1180020</v>
      </c>
      <c r="E84" s="22">
        <v>1801536</v>
      </c>
      <c r="F84" s="22">
        <v>1522108</v>
      </c>
      <c r="G84" s="22">
        <v>1116438</v>
      </c>
      <c r="H84" s="22">
        <v>832818</v>
      </c>
      <c r="I84" s="22">
        <v>324195</v>
      </c>
      <c r="J84" s="22">
        <v>3247</v>
      </c>
    </row>
    <row r="85" spans="1:12" ht="15" customHeight="1" x14ac:dyDescent="0.2">
      <c r="B85" s="21" t="s">
        <v>101</v>
      </c>
      <c r="C85" s="18">
        <v>456277</v>
      </c>
      <c r="D85" s="28">
        <v>121538</v>
      </c>
      <c r="E85" s="22">
        <v>334739</v>
      </c>
      <c r="F85" s="22">
        <v>312186</v>
      </c>
      <c r="G85" s="22">
        <v>253207</v>
      </c>
      <c r="H85" s="22">
        <v>211628</v>
      </c>
      <c r="I85" s="22">
        <v>129745</v>
      </c>
      <c r="J85" s="22">
        <v>0</v>
      </c>
    </row>
    <row r="86" spans="1:12" ht="15" customHeight="1" x14ac:dyDescent="0.2">
      <c r="B86" s="23" t="s">
        <v>102</v>
      </c>
      <c r="C86" s="18">
        <v>1262872</v>
      </c>
      <c r="D86" s="22">
        <v>844542</v>
      </c>
      <c r="E86" s="22">
        <v>409795</v>
      </c>
      <c r="F86" s="22">
        <v>381357</v>
      </c>
      <c r="G86" s="22">
        <v>21950</v>
      </c>
      <c r="H86" s="22">
        <v>110355</v>
      </c>
      <c r="I86" s="22">
        <v>63670</v>
      </c>
      <c r="J86" s="22">
        <v>8535</v>
      </c>
    </row>
    <row r="87" spans="1:12" ht="15" customHeight="1" x14ac:dyDescent="0.2">
      <c r="A87" s="27"/>
      <c r="B87" s="27"/>
      <c r="C87" s="17" t="s">
        <v>103</v>
      </c>
      <c r="D87" s="18"/>
      <c r="E87" s="22"/>
      <c r="F87" s="22"/>
      <c r="G87" s="22"/>
      <c r="H87" s="22"/>
      <c r="I87" s="22"/>
      <c r="J87" s="22"/>
    </row>
    <row r="88" spans="1:12" s="26" customFormat="1" ht="15" customHeight="1" x14ac:dyDescent="0.2">
      <c r="A88" s="120" t="s">
        <v>35</v>
      </c>
      <c r="B88" s="120"/>
      <c r="C88" s="17">
        <v>1397963</v>
      </c>
      <c r="D88" s="17">
        <v>858183</v>
      </c>
      <c r="E88" s="25">
        <v>537367</v>
      </c>
      <c r="F88" s="22">
        <v>452997</v>
      </c>
      <c r="G88" s="22">
        <v>303568</v>
      </c>
      <c r="H88" s="22">
        <v>266845</v>
      </c>
      <c r="I88" s="22">
        <v>125051</v>
      </c>
      <c r="J88" s="25">
        <v>2413</v>
      </c>
      <c r="K88" s="34">
        <f>E88/C88</f>
        <v>0.38439286304430087</v>
      </c>
      <c r="L88" s="16">
        <f>_xlfn.RANK.EQ(K88,K$13:K$168,0)</f>
        <v>21</v>
      </c>
    </row>
    <row r="89" spans="1:12" ht="15" customHeight="1" x14ac:dyDescent="0.2">
      <c r="B89" s="21" t="s">
        <v>100</v>
      </c>
      <c r="C89" s="18">
        <v>898904</v>
      </c>
      <c r="D89" s="28">
        <v>513872</v>
      </c>
      <c r="E89" s="22">
        <v>384578</v>
      </c>
      <c r="F89" s="22">
        <v>311152</v>
      </c>
      <c r="G89" s="22">
        <v>247285</v>
      </c>
      <c r="H89" s="22">
        <v>205126</v>
      </c>
      <c r="I89" s="22">
        <v>85267</v>
      </c>
      <c r="J89" s="22">
        <v>454</v>
      </c>
    </row>
    <row r="90" spans="1:12" ht="15" customHeight="1" x14ac:dyDescent="0.2">
      <c r="B90" s="21" t="s">
        <v>101</v>
      </c>
      <c r="C90" s="18">
        <v>124534</v>
      </c>
      <c r="D90" s="28">
        <v>52304</v>
      </c>
      <c r="E90" s="22">
        <v>71760</v>
      </c>
      <c r="F90" s="22">
        <v>64780</v>
      </c>
      <c r="G90" s="22">
        <v>53928</v>
      </c>
      <c r="H90" s="22">
        <v>49620</v>
      </c>
      <c r="I90" s="22">
        <v>33290</v>
      </c>
      <c r="J90" s="22">
        <v>470</v>
      </c>
    </row>
    <row r="91" spans="1:12" ht="15" customHeight="1" x14ac:dyDescent="0.2">
      <c r="B91" s="23" t="s">
        <v>102</v>
      </c>
      <c r="C91" s="18">
        <v>374525</v>
      </c>
      <c r="D91" s="22">
        <v>292007</v>
      </c>
      <c r="E91" s="22">
        <v>81029</v>
      </c>
      <c r="F91" s="22">
        <v>77065</v>
      </c>
      <c r="G91" s="22">
        <v>2355</v>
      </c>
      <c r="H91" s="22">
        <v>12099</v>
      </c>
      <c r="I91" s="22">
        <v>6494</v>
      </c>
      <c r="J91" s="22">
        <v>1489</v>
      </c>
    </row>
    <row r="92" spans="1:12" ht="15" customHeight="1" x14ac:dyDescent="0.2">
      <c r="A92" s="27"/>
      <c r="B92" s="27"/>
      <c r="C92" s="17" t="s">
        <v>103</v>
      </c>
      <c r="D92" s="18"/>
      <c r="E92" s="22"/>
      <c r="F92" s="22"/>
      <c r="G92" s="22"/>
      <c r="H92" s="22"/>
      <c r="I92" s="22"/>
      <c r="J92" s="22"/>
    </row>
    <row r="93" spans="1:12" s="26" customFormat="1" ht="15" customHeight="1" x14ac:dyDescent="0.2">
      <c r="A93" s="120" t="s">
        <v>36</v>
      </c>
      <c r="B93" s="120"/>
      <c r="C93" s="17">
        <v>571348</v>
      </c>
      <c r="D93" s="17">
        <v>308412</v>
      </c>
      <c r="E93" s="25">
        <v>259802</v>
      </c>
      <c r="F93" s="22">
        <v>224467</v>
      </c>
      <c r="G93" s="22">
        <v>149900</v>
      </c>
      <c r="H93" s="22">
        <v>119323</v>
      </c>
      <c r="I93" s="22">
        <v>59128</v>
      </c>
      <c r="J93" s="25">
        <v>3134</v>
      </c>
      <c r="K93" s="34">
        <f>E93/C93</f>
        <v>0.45471761518374093</v>
      </c>
      <c r="L93" s="16">
        <f>_xlfn.RANK.EQ(K93,K$13:K$168,0)</f>
        <v>7</v>
      </c>
    </row>
    <row r="94" spans="1:12" ht="15" customHeight="1" x14ac:dyDescent="0.2">
      <c r="B94" s="21" t="s">
        <v>100</v>
      </c>
      <c r="C94" s="18">
        <v>343224</v>
      </c>
      <c r="D94" s="28">
        <v>169212</v>
      </c>
      <c r="E94" s="22">
        <v>173436</v>
      </c>
      <c r="F94" s="22">
        <v>143723</v>
      </c>
      <c r="G94" s="22">
        <v>112182</v>
      </c>
      <c r="H94" s="22">
        <v>76886</v>
      </c>
      <c r="I94" s="22">
        <v>32560</v>
      </c>
      <c r="J94" s="22">
        <v>576</v>
      </c>
    </row>
    <row r="95" spans="1:12" ht="15" customHeight="1" x14ac:dyDescent="0.2">
      <c r="B95" s="21" t="s">
        <v>101</v>
      </c>
      <c r="C95" s="18">
        <v>72088</v>
      </c>
      <c r="D95" s="28">
        <v>26038</v>
      </c>
      <c r="E95" s="22">
        <v>46050</v>
      </c>
      <c r="F95" s="22">
        <v>41688</v>
      </c>
      <c r="G95" s="22">
        <v>35109</v>
      </c>
      <c r="H95" s="22">
        <v>31662</v>
      </c>
      <c r="I95" s="22">
        <v>18390</v>
      </c>
      <c r="J95" s="22">
        <v>0</v>
      </c>
    </row>
    <row r="96" spans="1:12" ht="15" customHeight="1" x14ac:dyDescent="0.2">
      <c r="B96" s="23" t="s">
        <v>102</v>
      </c>
      <c r="C96" s="18">
        <v>156036</v>
      </c>
      <c r="D96" s="22">
        <v>113162</v>
      </c>
      <c r="E96" s="22">
        <v>40316</v>
      </c>
      <c r="F96" s="22">
        <v>39056</v>
      </c>
      <c r="G96" s="22">
        <v>2609</v>
      </c>
      <c r="H96" s="22">
        <v>10775</v>
      </c>
      <c r="I96" s="22">
        <v>8178</v>
      </c>
      <c r="J96" s="22">
        <v>2558</v>
      </c>
    </row>
    <row r="97" spans="1:12" ht="15" customHeight="1" x14ac:dyDescent="0.2">
      <c r="A97" s="14"/>
      <c r="B97" s="14"/>
      <c r="C97" s="15"/>
      <c r="D97" s="15"/>
      <c r="E97" s="15"/>
      <c r="F97" s="15"/>
      <c r="G97" s="15"/>
      <c r="H97" s="15"/>
      <c r="I97" s="15"/>
      <c r="J97" s="15"/>
    </row>
    <row r="98" spans="1:12" ht="15" customHeight="1" x14ac:dyDescent="0.2">
      <c r="A98" s="120" t="s">
        <v>37</v>
      </c>
      <c r="B98" s="120"/>
      <c r="C98" s="17">
        <v>328549</v>
      </c>
      <c r="D98" s="17">
        <v>194286</v>
      </c>
      <c r="E98" s="17">
        <v>132736</v>
      </c>
      <c r="F98" s="18">
        <v>116863</v>
      </c>
      <c r="G98" s="18">
        <v>75697</v>
      </c>
      <c r="H98" s="18">
        <v>56610</v>
      </c>
      <c r="I98" s="18">
        <v>29865</v>
      </c>
      <c r="J98" s="17">
        <v>1527</v>
      </c>
      <c r="K98" s="34">
        <f>E98/C98</f>
        <v>0.40400670828400026</v>
      </c>
      <c r="L98" s="16">
        <f>_xlfn.RANK.EQ(K98,K$13:K$168,0)</f>
        <v>18</v>
      </c>
    </row>
    <row r="99" spans="1:12" ht="15" customHeight="1" x14ac:dyDescent="0.2">
      <c r="B99" s="21" t="s">
        <v>100</v>
      </c>
      <c r="C99" s="18">
        <v>219985</v>
      </c>
      <c r="D99" s="28">
        <v>124921</v>
      </c>
      <c r="E99" s="22">
        <v>94622</v>
      </c>
      <c r="F99" s="22">
        <v>82161</v>
      </c>
      <c r="G99" s="22">
        <v>59793</v>
      </c>
      <c r="H99" s="22">
        <v>39902</v>
      </c>
      <c r="I99" s="22">
        <v>19307</v>
      </c>
      <c r="J99" s="22">
        <v>442</v>
      </c>
    </row>
    <row r="100" spans="1:12" ht="15" customHeight="1" x14ac:dyDescent="0.2">
      <c r="B100" s="21" t="s">
        <v>101</v>
      </c>
      <c r="C100" s="18">
        <v>37981</v>
      </c>
      <c r="D100" s="28">
        <v>17007</v>
      </c>
      <c r="E100" s="22">
        <v>20937</v>
      </c>
      <c r="F100" s="22">
        <v>18383</v>
      </c>
      <c r="G100" s="22">
        <v>15028</v>
      </c>
      <c r="H100" s="22">
        <v>12867</v>
      </c>
      <c r="I100" s="22">
        <v>7830</v>
      </c>
      <c r="J100" s="22">
        <v>37</v>
      </c>
    </row>
    <row r="101" spans="1:12" ht="15" customHeight="1" x14ac:dyDescent="0.2">
      <c r="B101" s="23" t="s">
        <v>102</v>
      </c>
      <c r="C101" s="18">
        <v>70583</v>
      </c>
      <c r="D101" s="22">
        <v>52358</v>
      </c>
      <c r="E101" s="22">
        <v>17177</v>
      </c>
      <c r="F101" s="22">
        <v>16319</v>
      </c>
      <c r="G101" s="22">
        <v>876</v>
      </c>
      <c r="H101" s="22">
        <v>3841</v>
      </c>
      <c r="I101" s="22">
        <v>2728</v>
      </c>
      <c r="J101" s="22">
        <v>1048</v>
      </c>
    </row>
    <row r="102" spans="1:12" ht="15" customHeight="1" x14ac:dyDescent="0.2">
      <c r="A102" s="27"/>
      <c r="B102" s="27"/>
      <c r="C102" s="17" t="s">
        <v>103</v>
      </c>
      <c r="D102" s="18"/>
      <c r="E102" s="22"/>
      <c r="F102" s="22"/>
      <c r="G102" s="22"/>
      <c r="H102" s="22"/>
      <c r="I102" s="22"/>
      <c r="J102" s="22"/>
    </row>
    <row r="103" spans="1:12" s="26" customFormat="1" ht="15" customHeight="1" x14ac:dyDescent="0.2">
      <c r="A103" s="120" t="s">
        <v>38</v>
      </c>
      <c r="B103" s="120"/>
      <c r="C103" s="17">
        <v>1424852</v>
      </c>
      <c r="D103" s="17">
        <v>932051</v>
      </c>
      <c r="E103" s="25">
        <v>489692</v>
      </c>
      <c r="F103" s="22">
        <v>408162</v>
      </c>
      <c r="G103" s="22">
        <v>272503</v>
      </c>
      <c r="H103" s="22">
        <v>202882</v>
      </c>
      <c r="I103" s="22">
        <v>84240</v>
      </c>
      <c r="J103" s="25">
        <v>3109</v>
      </c>
      <c r="K103" s="34">
        <f>E103/C103</f>
        <v>0.34367920317338224</v>
      </c>
      <c r="L103" s="16">
        <f>_xlfn.RANK.EQ(K103,K$13:K$168,0)</f>
        <v>29</v>
      </c>
    </row>
    <row r="104" spans="1:12" ht="15" customHeight="1" x14ac:dyDescent="0.2">
      <c r="B104" s="21" t="s">
        <v>100</v>
      </c>
      <c r="C104" s="18">
        <v>970827</v>
      </c>
      <c r="D104" s="28">
        <v>611452</v>
      </c>
      <c r="E104" s="22">
        <v>357808</v>
      </c>
      <c r="F104" s="22">
        <v>288759</v>
      </c>
      <c r="G104" s="22">
        <v>219042</v>
      </c>
      <c r="H104" s="22">
        <v>142390</v>
      </c>
      <c r="I104" s="22">
        <v>49418</v>
      </c>
      <c r="J104" s="22">
        <v>1567</v>
      </c>
    </row>
    <row r="105" spans="1:12" ht="15" customHeight="1" x14ac:dyDescent="0.2">
      <c r="B105" s="21" t="s">
        <v>101</v>
      </c>
      <c r="C105" s="18">
        <v>131605</v>
      </c>
      <c r="D105" s="28">
        <v>60103</v>
      </c>
      <c r="E105" s="22">
        <v>71209</v>
      </c>
      <c r="F105" s="22">
        <v>61118</v>
      </c>
      <c r="G105" s="22">
        <v>50794</v>
      </c>
      <c r="H105" s="22">
        <v>48516</v>
      </c>
      <c r="I105" s="22">
        <v>27728</v>
      </c>
      <c r="J105" s="22">
        <v>293</v>
      </c>
    </row>
    <row r="106" spans="1:12" ht="15" customHeight="1" x14ac:dyDescent="0.2">
      <c r="B106" s="23" t="s">
        <v>102</v>
      </c>
      <c r="C106" s="18">
        <v>322420</v>
      </c>
      <c r="D106" s="22">
        <v>260496</v>
      </c>
      <c r="E106" s="22">
        <v>60675</v>
      </c>
      <c r="F106" s="22">
        <v>58285</v>
      </c>
      <c r="G106" s="22">
        <v>2667</v>
      </c>
      <c r="H106" s="22">
        <v>11976</v>
      </c>
      <c r="I106" s="22">
        <v>7094</v>
      </c>
      <c r="J106" s="22">
        <v>1249</v>
      </c>
    </row>
    <row r="107" spans="1:12" ht="15" customHeight="1" x14ac:dyDescent="0.2">
      <c r="A107" s="27"/>
      <c r="B107" s="27"/>
      <c r="C107" s="17" t="s">
        <v>103</v>
      </c>
      <c r="D107" s="18"/>
      <c r="E107" s="22"/>
      <c r="F107" s="22"/>
      <c r="G107" s="22"/>
      <c r="H107" s="22"/>
      <c r="I107" s="22"/>
      <c r="J107" s="22"/>
    </row>
    <row r="108" spans="1:12" s="26" customFormat="1" ht="15" customHeight="1" x14ac:dyDescent="0.2">
      <c r="A108" s="120" t="s">
        <v>39</v>
      </c>
      <c r="B108" s="120"/>
      <c r="C108" s="17">
        <v>1116981</v>
      </c>
      <c r="D108" s="17">
        <v>624747</v>
      </c>
      <c r="E108" s="25">
        <v>488811</v>
      </c>
      <c r="F108" s="22">
        <v>411834</v>
      </c>
      <c r="G108" s="22">
        <v>259891</v>
      </c>
      <c r="H108" s="22">
        <v>253521</v>
      </c>
      <c r="I108" s="22">
        <v>108119</v>
      </c>
      <c r="J108" s="25">
        <v>3423</v>
      </c>
      <c r="K108" s="34">
        <f>E108/C108</f>
        <v>0.4376180078264536</v>
      </c>
      <c r="L108" s="16">
        <f>_xlfn.RANK.EQ(K108,K$13:K$168,0)</f>
        <v>10</v>
      </c>
    </row>
    <row r="109" spans="1:12" ht="15" customHeight="1" x14ac:dyDescent="0.2">
      <c r="B109" s="21" t="s">
        <v>100</v>
      </c>
      <c r="C109" s="18">
        <v>764156</v>
      </c>
      <c r="D109" s="28">
        <v>413216</v>
      </c>
      <c r="E109" s="22">
        <v>349222</v>
      </c>
      <c r="F109" s="22">
        <v>287441</v>
      </c>
      <c r="G109" s="22">
        <v>198171</v>
      </c>
      <c r="H109" s="22">
        <v>182830</v>
      </c>
      <c r="I109" s="22">
        <v>65778</v>
      </c>
      <c r="J109" s="22">
        <v>1718</v>
      </c>
    </row>
    <row r="110" spans="1:12" ht="15" customHeight="1" x14ac:dyDescent="0.2">
      <c r="B110" s="21" t="s">
        <v>101</v>
      </c>
      <c r="C110" s="18">
        <v>127605</v>
      </c>
      <c r="D110" s="28">
        <v>44811</v>
      </c>
      <c r="E110" s="22">
        <v>82794</v>
      </c>
      <c r="F110" s="22">
        <v>72196</v>
      </c>
      <c r="G110" s="22">
        <v>58938</v>
      </c>
      <c r="H110" s="22">
        <v>57870</v>
      </c>
      <c r="I110" s="22">
        <v>31179</v>
      </c>
      <c r="J110" s="22">
        <v>0</v>
      </c>
    </row>
    <row r="111" spans="1:12" ht="15" customHeight="1" x14ac:dyDescent="0.2">
      <c r="B111" s="23" t="s">
        <v>102</v>
      </c>
      <c r="C111" s="18">
        <v>225220</v>
      </c>
      <c r="D111" s="22">
        <v>166720</v>
      </c>
      <c r="E111" s="22">
        <v>56795</v>
      </c>
      <c r="F111" s="22">
        <v>52197</v>
      </c>
      <c r="G111" s="22">
        <v>2782</v>
      </c>
      <c r="H111" s="22">
        <v>12821</v>
      </c>
      <c r="I111" s="22">
        <v>11162</v>
      </c>
      <c r="J111" s="22">
        <v>1705</v>
      </c>
    </row>
    <row r="112" spans="1:12" ht="15" customHeight="1" x14ac:dyDescent="0.2">
      <c r="A112" s="27"/>
      <c r="B112" s="27"/>
      <c r="C112" s="17" t="s">
        <v>103</v>
      </c>
      <c r="D112" s="18"/>
      <c r="E112" s="22"/>
      <c r="F112" s="22"/>
      <c r="G112" s="22"/>
      <c r="H112" s="22"/>
      <c r="I112" s="22"/>
      <c r="J112" s="22"/>
    </row>
    <row r="113" spans="1:18" s="26" customFormat="1" ht="15" customHeight="1" x14ac:dyDescent="0.2">
      <c r="A113" s="120" t="s">
        <v>40</v>
      </c>
      <c r="B113" s="120"/>
      <c r="C113" s="17">
        <v>1710026</v>
      </c>
      <c r="D113" s="17">
        <v>902373</v>
      </c>
      <c r="E113" s="25">
        <v>807108</v>
      </c>
      <c r="F113" s="22">
        <v>727574</v>
      </c>
      <c r="G113" s="22">
        <v>420875</v>
      </c>
      <c r="H113" s="22">
        <v>386311</v>
      </c>
      <c r="I113" s="22">
        <v>183544</v>
      </c>
      <c r="J113" s="25">
        <v>545</v>
      </c>
      <c r="K113" s="34">
        <f>E113/C113</f>
        <v>0.47198580606376744</v>
      </c>
      <c r="L113" s="16">
        <f>_xlfn.RANK.EQ(K113,K$13:K$168,0)</f>
        <v>6</v>
      </c>
    </row>
    <row r="114" spans="1:18" ht="15" customHeight="1" x14ac:dyDescent="0.2">
      <c r="B114" s="21" t="s">
        <v>100</v>
      </c>
      <c r="C114" s="18">
        <v>1112959</v>
      </c>
      <c r="D114" s="28">
        <v>544773</v>
      </c>
      <c r="E114" s="22">
        <v>567896</v>
      </c>
      <c r="F114" s="22">
        <v>502485</v>
      </c>
      <c r="G114" s="22">
        <v>318752</v>
      </c>
      <c r="H114" s="22">
        <v>280565</v>
      </c>
      <c r="I114" s="22">
        <v>101077</v>
      </c>
      <c r="J114" s="22">
        <v>290</v>
      </c>
    </row>
    <row r="115" spans="1:18" ht="15" customHeight="1" x14ac:dyDescent="0.2">
      <c r="B115" s="21" t="s">
        <v>101</v>
      </c>
      <c r="C115" s="18">
        <v>180477</v>
      </c>
      <c r="D115" s="28">
        <v>59269</v>
      </c>
      <c r="E115" s="22">
        <v>121208</v>
      </c>
      <c r="F115" s="22">
        <v>112441</v>
      </c>
      <c r="G115" s="22">
        <v>94921</v>
      </c>
      <c r="H115" s="22">
        <v>78494</v>
      </c>
      <c r="I115" s="22">
        <v>57955</v>
      </c>
      <c r="J115" s="22">
        <v>0</v>
      </c>
    </row>
    <row r="116" spans="1:18" ht="15" customHeight="1" x14ac:dyDescent="0.2">
      <c r="B116" s="23" t="s">
        <v>102</v>
      </c>
      <c r="C116" s="18">
        <v>416590</v>
      </c>
      <c r="D116" s="22">
        <v>298331</v>
      </c>
      <c r="E116" s="22">
        <v>118004</v>
      </c>
      <c r="F116" s="22">
        <v>112648</v>
      </c>
      <c r="G116" s="22">
        <v>7202</v>
      </c>
      <c r="H116" s="22">
        <v>27252</v>
      </c>
      <c r="I116" s="22">
        <v>24512</v>
      </c>
      <c r="J116" s="22">
        <v>255</v>
      </c>
    </row>
    <row r="117" spans="1:18" ht="15" customHeight="1" x14ac:dyDescent="0.2">
      <c r="A117" s="27"/>
      <c r="B117" s="27"/>
      <c r="C117" s="17" t="s">
        <v>103</v>
      </c>
      <c r="D117" s="18"/>
      <c r="E117" s="22"/>
      <c r="F117" s="22"/>
      <c r="G117" s="22"/>
      <c r="H117" s="22"/>
      <c r="I117" s="22"/>
      <c r="J117" s="22"/>
    </row>
    <row r="118" spans="1:18" s="26" customFormat="1" ht="15" customHeight="1" x14ac:dyDescent="0.2">
      <c r="A118" s="120" t="s">
        <v>106</v>
      </c>
      <c r="B118" s="120"/>
      <c r="C118" s="17">
        <v>549097</v>
      </c>
      <c r="D118" s="17">
        <v>348556</v>
      </c>
      <c r="E118" s="25">
        <v>200541</v>
      </c>
      <c r="F118" s="22">
        <v>175846</v>
      </c>
      <c r="G118" s="22">
        <v>113888</v>
      </c>
      <c r="H118" s="22">
        <v>91977</v>
      </c>
      <c r="I118" s="22">
        <v>47318</v>
      </c>
      <c r="J118" s="25">
        <v>0</v>
      </c>
      <c r="K118" s="34">
        <f>E118/C118</f>
        <v>0.36521962421940024</v>
      </c>
      <c r="L118" s="16">
        <f>_xlfn.RANK.EQ(K118,K$13:K$168,0)</f>
        <v>26</v>
      </c>
    </row>
    <row r="119" spans="1:18" ht="15" customHeight="1" x14ac:dyDescent="0.2">
      <c r="B119" s="21" t="s">
        <v>100</v>
      </c>
      <c r="C119" s="18">
        <v>339313</v>
      </c>
      <c r="D119" s="28">
        <v>200726</v>
      </c>
      <c r="E119" s="22">
        <v>138587</v>
      </c>
      <c r="F119" s="22">
        <v>117381</v>
      </c>
      <c r="G119" s="22">
        <v>91109</v>
      </c>
      <c r="H119" s="22">
        <v>63778</v>
      </c>
      <c r="I119" s="22">
        <v>29965</v>
      </c>
      <c r="J119" s="22">
        <v>0</v>
      </c>
    </row>
    <row r="120" spans="1:18" ht="15" customHeight="1" x14ac:dyDescent="0.2">
      <c r="B120" s="21" t="s">
        <v>101</v>
      </c>
      <c r="C120" s="18">
        <v>45859</v>
      </c>
      <c r="D120" s="28">
        <v>17847</v>
      </c>
      <c r="E120" s="22">
        <v>28012</v>
      </c>
      <c r="F120" s="22">
        <v>26260</v>
      </c>
      <c r="G120" s="22">
        <v>21384</v>
      </c>
      <c r="H120" s="22">
        <v>20052</v>
      </c>
      <c r="I120" s="22">
        <v>11096</v>
      </c>
      <c r="J120" s="22">
        <v>0</v>
      </c>
    </row>
    <row r="121" spans="1:18" ht="15" customHeight="1" x14ac:dyDescent="0.2">
      <c r="B121" s="23" t="s">
        <v>102</v>
      </c>
      <c r="C121" s="18">
        <v>163925</v>
      </c>
      <c r="D121" s="22">
        <v>129983</v>
      </c>
      <c r="E121" s="22">
        <v>33942</v>
      </c>
      <c r="F121" s="22">
        <v>32205</v>
      </c>
      <c r="G121" s="22">
        <v>1395</v>
      </c>
      <c r="H121" s="22">
        <v>8147</v>
      </c>
      <c r="I121" s="22">
        <v>6257</v>
      </c>
      <c r="J121" s="22">
        <v>0</v>
      </c>
    </row>
    <row r="122" spans="1:18" ht="15" customHeight="1" x14ac:dyDescent="0.2">
      <c r="A122" s="27"/>
      <c r="B122" s="27"/>
      <c r="C122" s="17" t="s">
        <v>103</v>
      </c>
      <c r="D122" s="18"/>
      <c r="E122" s="22"/>
      <c r="F122" s="22"/>
      <c r="G122" s="22"/>
      <c r="H122" s="22"/>
      <c r="I122" s="22"/>
      <c r="J122" s="22"/>
    </row>
    <row r="123" spans="1:18" s="26" customFormat="1" ht="15" customHeight="1" x14ac:dyDescent="0.2">
      <c r="A123" s="120" t="s">
        <v>42</v>
      </c>
      <c r="B123" s="120"/>
      <c r="C123" s="17">
        <v>357061</v>
      </c>
      <c r="D123" s="17">
        <v>206739</v>
      </c>
      <c r="E123" s="25">
        <v>148694</v>
      </c>
      <c r="F123" s="22">
        <v>127790</v>
      </c>
      <c r="G123" s="22">
        <v>80814</v>
      </c>
      <c r="H123" s="22">
        <v>75765</v>
      </c>
      <c r="I123" s="22">
        <v>30056</v>
      </c>
      <c r="J123" s="25">
        <v>1628</v>
      </c>
      <c r="K123" s="34">
        <f>E123/C123</f>
        <v>0.41643864773806155</v>
      </c>
      <c r="L123" s="16">
        <f>_xlfn.RANK.EQ(K123,K$13:K$168,0)</f>
        <v>15</v>
      </c>
    </row>
    <row r="124" spans="1:18" ht="15" customHeight="1" x14ac:dyDescent="0.2">
      <c r="B124" s="21" t="s">
        <v>100</v>
      </c>
      <c r="C124" s="18">
        <v>250924</v>
      </c>
      <c r="D124" s="28">
        <v>145697</v>
      </c>
      <c r="E124" s="22">
        <v>105082</v>
      </c>
      <c r="F124" s="22">
        <v>85895</v>
      </c>
      <c r="G124" s="22">
        <v>63930</v>
      </c>
      <c r="H124" s="22">
        <v>54944</v>
      </c>
      <c r="I124" s="22">
        <v>16446</v>
      </c>
      <c r="J124" s="22">
        <v>145</v>
      </c>
      <c r="R124" s="38"/>
    </row>
    <row r="125" spans="1:18" ht="15" customHeight="1" x14ac:dyDescent="0.2">
      <c r="B125" s="21" t="s">
        <v>101</v>
      </c>
      <c r="C125" s="18">
        <v>33106</v>
      </c>
      <c r="D125" s="28">
        <v>12025</v>
      </c>
      <c r="E125" s="22">
        <v>21081</v>
      </c>
      <c r="F125" s="22">
        <v>19844</v>
      </c>
      <c r="G125" s="22">
        <v>15731</v>
      </c>
      <c r="H125" s="22">
        <v>14683</v>
      </c>
      <c r="I125" s="22">
        <v>8812</v>
      </c>
      <c r="J125" s="22">
        <v>0</v>
      </c>
    </row>
    <row r="126" spans="1:18" ht="15" customHeight="1" x14ac:dyDescent="0.2">
      <c r="B126" s="23" t="s">
        <v>102</v>
      </c>
      <c r="C126" s="18">
        <v>73031</v>
      </c>
      <c r="D126" s="22">
        <v>49017</v>
      </c>
      <c r="E126" s="22">
        <v>22531</v>
      </c>
      <c r="F126" s="22">
        <v>22051</v>
      </c>
      <c r="G126" s="22">
        <v>1153</v>
      </c>
      <c r="H126" s="22">
        <v>6138</v>
      </c>
      <c r="I126" s="22">
        <v>4798</v>
      </c>
      <c r="J126" s="22">
        <v>1483</v>
      </c>
    </row>
    <row r="127" spans="1:18" ht="15" customHeight="1" x14ac:dyDescent="0.2">
      <c r="A127" s="27"/>
      <c r="B127" s="27"/>
      <c r="C127" s="17" t="s">
        <v>103</v>
      </c>
      <c r="D127" s="18"/>
      <c r="E127" s="22"/>
      <c r="F127" s="22"/>
      <c r="G127" s="22"/>
      <c r="H127" s="22"/>
      <c r="I127" s="22"/>
      <c r="J127" s="22"/>
    </row>
    <row r="128" spans="1:18" s="26" customFormat="1" ht="15" customHeight="1" x14ac:dyDescent="0.2">
      <c r="A128" s="120" t="s">
        <v>43</v>
      </c>
      <c r="B128" s="120"/>
      <c r="C128" s="17">
        <v>778604</v>
      </c>
      <c r="D128" s="17">
        <v>471095</v>
      </c>
      <c r="E128" s="25">
        <v>307270</v>
      </c>
      <c r="F128" s="22">
        <v>264720</v>
      </c>
      <c r="G128" s="22">
        <v>162047</v>
      </c>
      <c r="H128" s="22">
        <v>132675</v>
      </c>
      <c r="I128" s="22">
        <v>54751</v>
      </c>
      <c r="J128" s="25">
        <v>239</v>
      </c>
      <c r="K128" s="34">
        <f>E128/C128</f>
        <v>0.39464220579395942</v>
      </c>
      <c r="L128" s="16">
        <f>_xlfn.RANK.EQ(K128,K$13:K$168,0)</f>
        <v>20</v>
      </c>
    </row>
    <row r="129" spans="1:12" ht="15" customHeight="1" x14ac:dyDescent="0.2">
      <c r="B129" s="21" t="s">
        <v>100</v>
      </c>
      <c r="C129" s="18">
        <v>517844</v>
      </c>
      <c r="D129" s="28">
        <v>294176</v>
      </c>
      <c r="E129" s="22">
        <v>223536</v>
      </c>
      <c r="F129" s="22">
        <v>188773</v>
      </c>
      <c r="G129" s="22">
        <v>129980</v>
      </c>
      <c r="H129" s="22">
        <v>97735</v>
      </c>
      <c r="I129" s="22">
        <v>35592</v>
      </c>
      <c r="J129" s="22">
        <v>132</v>
      </c>
    </row>
    <row r="130" spans="1:12" ht="15" customHeight="1" x14ac:dyDescent="0.2">
      <c r="B130" s="21" t="s">
        <v>101</v>
      </c>
      <c r="C130" s="18">
        <v>67416</v>
      </c>
      <c r="D130" s="28">
        <v>24943</v>
      </c>
      <c r="E130" s="22">
        <v>42473</v>
      </c>
      <c r="F130" s="22">
        <v>37507</v>
      </c>
      <c r="G130" s="22">
        <v>30814</v>
      </c>
      <c r="H130" s="22">
        <v>27020</v>
      </c>
      <c r="I130" s="22">
        <v>13621</v>
      </c>
      <c r="J130" s="22">
        <v>0</v>
      </c>
    </row>
    <row r="131" spans="1:12" ht="15" customHeight="1" x14ac:dyDescent="0.2">
      <c r="B131" s="23" t="s">
        <v>102</v>
      </c>
      <c r="C131" s="18">
        <v>193344</v>
      </c>
      <c r="D131" s="22">
        <v>151976</v>
      </c>
      <c r="E131" s="22">
        <v>41261</v>
      </c>
      <c r="F131" s="22">
        <v>38440</v>
      </c>
      <c r="G131" s="22">
        <v>1253</v>
      </c>
      <c r="H131" s="22">
        <v>7920</v>
      </c>
      <c r="I131" s="22">
        <v>5538</v>
      </c>
      <c r="J131" s="22">
        <v>107</v>
      </c>
    </row>
    <row r="132" spans="1:12" ht="15" customHeight="1" x14ac:dyDescent="0.2">
      <c r="A132" s="27"/>
      <c r="B132" s="27"/>
      <c r="C132" s="17" t="s">
        <v>103</v>
      </c>
      <c r="D132" s="18"/>
      <c r="E132" s="22"/>
      <c r="F132" s="22"/>
      <c r="G132" s="22"/>
      <c r="H132" s="22"/>
      <c r="I132" s="22"/>
      <c r="J132" s="22"/>
    </row>
    <row r="133" spans="1:12" s="26" customFormat="1" ht="15" customHeight="1" x14ac:dyDescent="0.2">
      <c r="A133" s="121" t="s">
        <v>44</v>
      </c>
      <c r="B133" s="121"/>
      <c r="C133" s="44">
        <v>863877</v>
      </c>
      <c r="D133" s="44">
        <v>515796</v>
      </c>
      <c r="E133" s="45">
        <v>347865</v>
      </c>
      <c r="F133" s="45">
        <v>294232</v>
      </c>
      <c r="G133" s="45">
        <v>191526</v>
      </c>
      <c r="H133" s="45">
        <v>121138</v>
      </c>
      <c r="I133" s="45">
        <v>67614</v>
      </c>
      <c r="J133" s="45">
        <v>216</v>
      </c>
      <c r="K133" s="46">
        <f>E133/C133</f>
        <v>0.40267885358679534</v>
      </c>
      <c r="L133" s="47">
        <f>_xlfn.RANK.EQ(K133,K$13:K$168,0)</f>
        <v>19</v>
      </c>
    </row>
    <row r="134" spans="1:12" ht="15" customHeight="1" x14ac:dyDescent="0.2">
      <c r="B134" s="21" t="s">
        <v>100</v>
      </c>
      <c r="C134" s="18">
        <v>566927</v>
      </c>
      <c r="D134" s="28">
        <v>312043</v>
      </c>
      <c r="E134" s="22">
        <v>254668</v>
      </c>
      <c r="F134" s="22">
        <v>210855</v>
      </c>
      <c r="G134" s="22">
        <v>156538</v>
      </c>
      <c r="H134" s="22">
        <v>86658</v>
      </c>
      <c r="I134" s="22">
        <v>46074</v>
      </c>
      <c r="J134" s="22">
        <v>216</v>
      </c>
    </row>
    <row r="135" spans="1:12" ht="15" customHeight="1" x14ac:dyDescent="0.2">
      <c r="B135" s="21" t="s">
        <v>101</v>
      </c>
      <c r="C135" s="18">
        <v>101340</v>
      </c>
      <c r="D135" s="28">
        <v>46733</v>
      </c>
      <c r="E135" s="22">
        <v>54607</v>
      </c>
      <c r="F135" s="22">
        <v>45435</v>
      </c>
      <c r="G135" s="22">
        <v>34773</v>
      </c>
      <c r="H135" s="22">
        <v>28427</v>
      </c>
      <c r="I135" s="22">
        <v>16511</v>
      </c>
      <c r="J135" s="22">
        <v>0</v>
      </c>
    </row>
    <row r="136" spans="1:12" ht="15" customHeight="1" x14ac:dyDescent="0.2">
      <c r="B136" s="23" t="s">
        <v>102</v>
      </c>
      <c r="C136" s="18">
        <v>195610</v>
      </c>
      <c r="D136" s="22">
        <v>157020</v>
      </c>
      <c r="E136" s="22">
        <v>38590</v>
      </c>
      <c r="F136" s="22">
        <v>37942</v>
      </c>
      <c r="G136" s="22">
        <v>215</v>
      </c>
      <c r="H136" s="22">
        <v>6053</v>
      </c>
      <c r="I136" s="22">
        <v>5029</v>
      </c>
      <c r="J136" s="22">
        <v>0</v>
      </c>
    </row>
    <row r="137" spans="1:12" ht="15" customHeight="1" x14ac:dyDescent="0.2">
      <c r="A137" s="27"/>
      <c r="B137" s="27"/>
      <c r="C137" s="17" t="s">
        <v>103</v>
      </c>
      <c r="D137" s="18"/>
      <c r="E137" s="22"/>
      <c r="F137" s="22"/>
      <c r="G137" s="22"/>
      <c r="H137" s="22"/>
      <c r="I137" s="22"/>
      <c r="J137" s="22"/>
    </row>
    <row r="138" spans="1:12" s="26" customFormat="1" ht="15" customHeight="1" x14ac:dyDescent="0.2">
      <c r="A138" s="120" t="s">
        <v>45</v>
      </c>
      <c r="B138" s="120"/>
      <c r="C138" s="17">
        <v>816810</v>
      </c>
      <c r="D138" s="17">
        <v>469476</v>
      </c>
      <c r="E138" s="25">
        <v>347092</v>
      </c>
      <c r="F138" s="22">
        <v>298802</v>
      </c>
      <c r="G138" s="22">
        <v>192517</v>
      </c>
      <c r="H138" s="22">
        <v>124156</v>
      </c>
      <c r="I138" s="22">
        <v>66759</v>
      </c>
      <c r="J138" s="25">
        <v>242</v>
      </c>
      <c r="K138" s="34">
        <f>E138/C138</f>
        <v>0.424936031635264</v>
      </c>
      <c r="L138" s="16">
        <f>_xlfn.RANK.EQ(K138,K$13:K$168,0)</f>
        <v>13</v>
      </c>
    </row>
    <row r="139" spans="1:12" ht="15" customHeight="1" x14ac:dyDescent="0.2">
      <c r="B139" s="21" t="s">
        <v>100</v>
      </c>
      <c r="C139" s="18">
        <v>512211</v>
      </c>
      <c r="D139" s="28">
        <v>276290</v>
      </c>
      <c r="E139" s="22">
        <v>235679</v>
      </c>
      <c r="F139" s="22">
        <v>193751</v>
      </c>
      <c r="G139" s="22">
        <v>147559</v>
      </c>
      <c r="H139" s="22">
        <v>87170</v>
      </c>
      <c r="I139" s="22">
        <v>41250</v>
      </c>
      <c r="J139" s="22">
        <v>242</v>
      </c>
    </row>
    <row r="140" spans="1:12" ht="15" customHeight="1" x14ac:dyDescent="0.2">
      <c r="B140" s="21" t="s">
        <v>101</v>
      </c>
      <c r="C140" s="18">
        <v>103574</v>
      </c>
      <c r="D140" s="28">
        <v>43299</v>
      </c>
      <c r="E140" s="22">
        <v>60275</v>
      </c>
      <c r="F140" s="22">
        <v>55151</v>
      </c>
      <c r="G140" s="22">
        <v>42436</v>
      </c>
      <c r="H140" s="22">
        <v>29414</v>
      </c>
      <c r="I140" s="22">
        <v>20796</v>
      </c>
      <c r="J140" s="22">
        <v>0</v>
      </c>
    </row>
    <row r="141" spans="1:12" ht="15" customHeight="1" x14ac:dyDescent="0.2">
      <c r="B141" s="23" t="s">
        <v>102</v>
      </c>
      <c r="C141" s="18">
        <v>201025</v>
      </c>
      <c r="D141" s="22">
        <v>149887</v>
      </c>
      <c r="E141" s="22">
        <v>51138</v>
      </c>
      <c r="F141" s="22">
        <v>49900</v>
      </c>
      <c r="G141" s="22">
        <v>2522</v>
      </c>
      <c r="H141" s="22">
        <v>7572</v>
      </c>
      <c r="I141" s="22">
        <v>4713</v>
      </c>
      <c r="J141" s="22">
        <v>0</v>
      </c>
    </row>
    <row r="142" spans="1:12" ht="15" customHeight="1" x14ac:dyDescent="0.2">
      <c r="A142" s="14"/>
      <c r="B142" s="14"/>
      <c r="C142" s="15"/>
      <c r="D142" s="15"/>
      <c r="E142" s="15"/>
      <c r="F142" s="15"/>
      <c r="G142" s="15"/>
      <c r="H142" s="15"/>
      <c r="I142" s="15"/>
      <c r="J142" s="15"/>
    </row>
    <row r="143" spans="1:12" ht="15" customHeight="1" x14ac:dyDescent="0.2">
      <c r="A143" s="120" t="s">
        <v>46</v>
      </c>
      <c r="B143" s="120"/>
      <c r="C143" s="17">
        <v>643968</v>
      </c>
      <c r="D143" s="17">
        <v>326419</v>
      </c>
      <c r="E143" s="17">
        <v>313510</v>
      </c>
      <c r="F143" s="18">
        <v>271307</v>
      </c>
      <c r="G143" s="18">
        <v>175142</v>
      </c>
      <c r="H143" s="18">
        <v>167279</v>
      </c>
      <c r="I143" s="18">
        <v>54143</v>
      </c>
      <c r="J143" s="17">
        <v>4039</v>
      </c>
      <c r="K143" s="34">
        <f>E143/C143</f>
        <v>0.48684096104154245</v>
      </c>
      <c r="L143" s="16">
        <f>_xlfn.RANK.EQ(K143,K$13:K$168,0)</f>
        <v>4</v>
      </c>
    </row>
    <row r="144" spans="1:12" ht="15" customHeight="1" x14ac:dyDescent="0.2">
      <c r="B144" s="21" t="s">
        <v>100</v>
      </c>
      <c r="C144" s="18">
        <v>449207</v>
      </c>
      <c r="D144" s="28">
        <v>209980</v>
      </c>
      <c r="E144" s="22">
        <v>238080</v>
      </c>
      <c r="F144" s="22">
        <v>201408</v>
      </c>
      <c r="G144" s="22">
        <v>144691</v>
      </c>
      <c r="H144" s="22">
        <v>132442</v>
      </c>
      <c r="I144" s="22">
        <v>34073</v>
      </c>
      <c r="J144" s="22">
        <v>1147</v>
      </c>
    </row>
    <row r="145" spans="1:12" ht="15" customHeight="1" x14ac:dyDescent="0.2">
      <c r="B145" s="21" t="s">
        <v>101</v>
      </c>
      <c r="C145" s="18">
        <v>63729</v>
      </c>
      <c r="D145" s="28">
        <v>20112</v>
      </c>
      <c r="E145" s="22">
        <v>43377</v>
      </c>
      <c r="F145" s="22">
        <v>39811</v>
      </c>
      <c r="G145" s="22">
        <v>29011</v>
      </c>
      <c r="H145" s="22">
        <v>29624</v>
      </c>
      <c r="I145" s="22">
        <v>11681</v>
      </c>
      <c r="J145" s="22">
        <v>240</v>
      </c>
    </row>
    <row r="146" spans="1:12" ht="15" customHeight="1" x14ac:dyDescent="0.2">
      <c r="B146" s="23" t="s">
        <v>102</v>
      </c>
      <c r="C146" s="18">
        <v>131032</v>
      </c>
      <c r="D146" s="22">
        <v>96327</v>
      </c>
      <c r="E146" s="22">
        <v>32053</v>
      </c>
      <c r="F146" s="22">
        <v>30088</v>
      </c>
      <c r="G146" s="22">
        <v>1440</v>
      </c>
      <c r="H146" s="22">
        <v>5213</v>
      </c>
      <c r="I146" s="22">
        <v>8389</v>
      </c>
      <c r="J146" s="22">
        <v>2652</v>
      </c>
    </row>
    <row r="147" spans="1:12" ht="15" customHeight="1" x14ac:dyDescent="0.2">
      <c r="A147" s="27"/>
      <c r="B147" s="27"/>
      <c r="C147" s="17" t="s">
        <v>103</v>
      </c>
      <c r="D147" s="18"/>
      <c r="E147" s="22"/>
      <c r="F147" s="22"/>
      <c r="G147" s="22"/>
      <c r="H147" s="22"/>
      <c r="I147" s="22"/>
      <c r="J147" s="22"/>
    </row>
    <row r="148" spans="1:12" s="26" customFormat="1" ht="15" customHeight="1" x14ac:dyDescent="0.2">
      <c r="A148" s="120" t="s">
        <v>47</v>
      </c>
      <c r="B148" s="120"/>
      <c r="C148" s="17">
        <v>1005986</v>
      </c>
      <c r="D148" s="17">
        <v>633940</v>
      </c>
      <c r="E148" s="25">
        <v>369981</v>
      </c>
      <c r="F148" s="22">
        <v>314740</v>
      </c>
      <c r="G148" s="22">
        <v>191184</v>
      </c>
      <c r="H148" s="22">
        <v>130391</v>
      </c>
      <c r="I148" s="22">
        <v>70764</v>
      </c>
      <c r="J148" s="25">
        <v>2065</v>
      </c>
      <c r="K148" s="34">
        <f>E148/C148</f>
        <v>0.36777947208012834</v>
      </c>
      <c r="L148" s="16">
        <f>_xlfn.RANK.EQ(K148,K$13:K$168,0)</f>
        <v>25</v>
      </c>
    </row>
    <row r="149" spans="1:12" ht="15" customHeight="1" x14ac:dyDescent="0.2">
      <c r="B149" s="21" t="s">
        <v>100</v>
      </c>
      <c r="C149" s="18">
        <v>668279</v>
      </c>
      <c r="D149" s="28">
        <v>402290</v>
      </c>
      <c r="E149" s="22">
        <v>265419</v>
      </c>
      <c r="F149" s="22">
        <v>220717</v>
      </c>
      <c r="G149" s="22">
        <v>153057</v>
      </c>
      <c r="H149" s="22">
        <v>93512</v>
      </c>
      <c r="I149" s="22">
        <v>48305</v>
      </c>
      <c r="J149" s="22">
        <v>570</v>
      </c>
    </row>
    <row r="150" spans="1:12" ht="15" customHeight="1" x14ac:dyDescent="0.2">
      <c r="B150" s="21" t="s">
        <v>101</v>
      </c>
      <c r="C150" s="18">
        <v>103604</v>
      </c>
      <c r="D150" s="28">
        <v>54269</v>
      </c>
      <c r="E150" s="22">
        <v>49335</v>
      </c>
      <c r="F150" s="22">
        <v>41794</v>
      </c>
      <c r="G150" s="22">
        <v>36474</v>
      </c>
      <c r="H150" s="22">
        <v>26551</v>
      </c>
      <c r="I150" s="22">
        <v>15977</v>
      </c>
      <c r="J150" s="22">
        <v>0</v>
      </c>
    </row>
    <row r="151" spans="1:12" ht="15" customHeight="1" x14ac:dyDescent="0.2">
      <c r="B151" s="23" t="s">
        <v>102</v>
      </c>
      <c r="C151" s="18">
        <v>234103</v>
      </c>
      <c r="D151" s="22">
        <v>177381</v>
      </c>
      <c r="E151" s="22">
        <v>55227</v>
      </c>
      <c r="F151" s="22">
        <v>52229</v>
      </c>
      <c r="G151" s="22">
        <v>1653</v>
      </c>
      <c r="H151" s="22">
        <v>10328</v>
      </c>
      <c r="I151" s="22">
        <v>6482</v>
      </c>
      <c r="J151" s="22">
        <v>1495</v>
      </c>
    </row>
    <row r="152" spans="1:12" ht="15" customHeight="1" x14ac:dyDescent="0.2">
      <c r="A152" s="27"/>
      <c r="B152" s="27"/>
      <c r="C152" s="17" t="s">
        <v>103</v>
      </c>
      <c r="D152" s="18"/>
      <c r="E152" s="22"/>
      <c r="F152" s="22"/>
      <c r="G152" s="22"/>
      <c r="H152" s="22"/>
      <c r="I152" s="22"/>
      <c r="J152" s="22"/>
    </row>
    <row r="153" spans="1:12" s="26" customFormat="1" ht="15" customHeight="1" x14ac:dyDescent="0.2">
      <c r="A153" s="120" t="s">
        <v>48</v>
      </c>
      <c r="B153" s="120"/>
      <c r="C153" s="17">
        <v>349458</v>
      </c>
      <c r="D153" s="17">
        <v>207596</v>
      </c>
      <c r="E153" s="25">
        <v>141237</v>
      </c>
      <c r="F153" s="22">
        <v>120006</v>
      </c>
      <c r="G153" s="22">
        <v>79328</v>
      </c>
      <c r="H153" s="22">
        <v>68043</v>
      </c>
      <c r="I153" s="22">
        <v>27799</v>
      </c>
      <c r="J153" s="25">
        <v>625</v>
      </c>
      <c r="K153" s="34">
        <f>E153/C153</f>
        <v>0.40416015658534071</v>
      </c>
      <c r="L153" s="16">
        <f>_xlfn.RANK.EQ(K153,K$13:K$168,0)</f>
        <v>17</v>
      </c>
    </row>
    <row r="154" spans="1:12" ht="15" customHeight="1" x14ac:dyDescent="0.2">
      <c r="B154" s="21" t="s">
        <v>100</v>
      </c>
      <c r="C154" s="18">
        <v>237781</v>
      </c>
      <c r="D154" s="28">
        <v>134087</v>
      </c>
      <c r="E154" s="22">
        <v>103124</v>
      </c>
      <c r="F154" s="22">
        <v>84357</v>
      </c>
      <c r="G154" s="22">
        <v>65004</v>
      </c>
      <c r="H154" s="22">
        <v>50657</v>
      </c>
      <c r="I154" s="22">
        <v>16996</v>
      </c>
      <c r="J154" s="22">
        <v>570</v>
      </c>
    </row>
    <row r="155" spans="1:12" ht="15" customHeight="1" x14ac:dyDescent="0.2">
      <c r="B155" s="21" t="s">
        <v>101</v>
      </c>
      <c r="C155" s="18">
        <v>25112</v>
      </c>
      <c r="D155" s="28">
        <v>8753</v>
      </c>
      <c r="E155" s="22">
        <v>16359</v>
      </c>
      <c r="F155" s="22">
        <v>14827</v>
      </c>
      <c r="G155" s="22">
        <v>13079</v>
      </c>
      <c r="H155" s="22">
        <v>11292</v>
      </c>
      <c r="I155" s="22">
        <v>6487</v>
      </c>
      <c r="J155" s="22">
        <v>0</v>
      </c>
    </row>
    <row r="156" spans="1:12" ht="15" customHeight="1" x14ac:dyDescent="0.2">
      <c r="B156" s="23" t="s">
        <v>102</v>
      </c>
      <c r="C156" s="18">
        <v>86565</v>
      </c>
      <c r="D156" s="22">
        <v>64756</v>
      </c>
      <c r="E156" s="22">
        <v>21754</v>
      </c>
      <c r="F156" s="22">
        <v>20822</v>
      </c>
      <c r="G156" s="22">
        <v>1245</v>
      </c>
      <c r="H156" s="22">
        <v>6094</v>
      </c>
      <c r="I156" s="22">
        <v>4316</v>
      </c>
      <c r="J156" s="22">
        <v>55</v>
      </c>
    </row>
    <row r="157" spans="1:12" ht="15" customHeight="1" x14ac:dyDescent="0.2">
      <c r="A157" s="27"/>
      <c r="B157" s="27"/>
      <c r="C157" s="17" t="s">
        <v>103</v>
      </c>
      <c r="D157" s="18"/>
      <c r="E157" s="22"/>
      <c r="F157" s="22"/>
      <c r="G157" s="22"/>
      <c r="H157" s="22"/>
      <c r="I157" s="22"/>
      <c r="J157" s="22"/>
    </row>
    <row r="158" spans="1:12" s="26" customFormat="1" ht="15" customHeight="1" x14ac:dyDescent="0.2">
      <c r="A158" s="120" t="s">
        <v>49</v>
      </c>
      <c r="B158" s="120"/>
      <c r="C158" s="17">
        <v>2355299</v>
      </c>
      <c r="D158" s="17">
        <v>1393586</v>
      </c>
      <c r="E158" s="25">
        <v>959309</v>
      </c>
      <c r="F158" s="22">
        <v>821630</v>
      </c>
      <c r="G158" s="22">
        <v>509698</v>
      </c>
      <c r="H158" s="22">
        <v>461415</v>
      </c>
      <c r="I158" s="22">
        <v>181107</v>
      </c>
      <c r="J158" s="25">
        <v>2404</v>
      </c>
      <c r="K158" s="34">
        <f>E158/C158</f>
        <v>0.40729818167459841</v>
      </c>
      <c r="L158" s="16">
        <f>_xlfn.RANK.EQ(K158,K$13:K$168,0)</f>
        <v>16</v>
      </c>
    </row>
    <row r="159" spans="1:12" ht="15" customHeight="1" x14ac:dyDescent="0.2">
      <c r="B159" s="21" t="s">
        <v>100</v>
      </c>
      <c r="C159" s="18">
        <v>1577579</v>
      </c>
      <c r="D159" s="28">
        <v>908824</v>
      </c>
      <c r="E159" s="22">
        <v>667488</v>
      </c>
      <c r="F159" s="22">
        <v>547176</v>
      </c>
      <c r="G159" s="22">
        <v>390462</v>
      </c>
      <c r="H159" s="22">
        <v>311949</v>
      </c>
      <c r="I159" s="22">
        <v>112582</v>
      </c>
      <c r="J159" s="22">
        <v>1267</v>
      </c>
    </row>
    <row r="160" spans="1:12" ht="15" customHeight="1" x14ac:dyDescent="0.2">
      <c r="B160" s="21" t="s">
        <v>101</v>
      </c>
      <c r="C160" s="18">
        <v>281723</v>
      </c>
      <c r="D160" s="28">
        <v>110885</v>
      </c>
      <c r="E160" s="22">
        <v>170838</v>
      </c>
      <c r="F160" s="22">
        <v>154799</v>
      </c>
      <c r="G160" s="22">
        <v>115217</v>
      </c>
      <c r="H160" s="22">
        <v>110365</v>
      </c>
      <c r="I160" s="22">
        <v>52982</v>
      </c>
      <c r="J160" s="22">
        <v>0</v>
      </c>
    </row>
    <row r="161" spans="1:12" ht="15" customHeight="1" x14ac:dyDescent="0.2">
      <c r="B161" s="23" t="s">
        <v>102</v>
      </c>
      <c r="C161" s="18">
        <v>495997</v>
      </c>
      <c r="D161" s="22">
        <v>373877</v>
      </c>
      <c r="E161" s="22">
        <v>120983</v>
      </c>
      <c r="F161" s="22">
        <v>119655</v>
      </c>
      <c r="G161" s="22">
        <v>4019</v>
      </c>
      <c r="H161" s="22">
        <v>39101</v>
      </c>
      <c r="I161" s="22">
        <v>15543</v>
      </c>
      <c r="J161" s="22">
        <v>1137</v>
      </c>
    </row>
    <row r="162" spans="1:12" ht="15" customHeight="1" x14ac:dyDescent="0.2">
      <c r="A162" s="27"/>
      <c r="B162" s="27"/>
      <c r="C162" s="17" t="s">
        <v>103</v>
      </c>
      <c r="D162" s="18"/>
      <c r="E162" s="22"/>
      <c r="F162" s="22"/>
      <c r="G162" s="22"/>
      <c r="H162" s="22"/>
      <c r="I162" s="22"/>
      <c r="J162" s="22"/>
    </row>
    <row r="163" spans="1:12" s="26" customFormat="1" ht="15" customHeight="1" x14ac:dyDescent="0.2">
      <c r="A163" s="120" t="s">
        <v>50</v>
      </c>
      <c r="B163" s="120"/>
      <c r="C163" s="17">
        <v>567965</v>
      </c>
      <c r="D163" s="17">
        <v>349690</v>
      </c>
      <c r="E163" s="25">
        <v>216382</v>
      </c>
      <c r="F163" s="22">
        <v>182105</v>
      </c>
      <c r="G163" s="22">
        <v>122458</v>
      </c>
      <c r="H163" s="22">
        <v>104363</v>
      </c>
      <c r="I163" s="22">
        <v>44238</v>
      </c>
      <c r="J163" s="25">
        <v>1893</v>
      </c>
      <c r="K163" s="34">
        <f>E163/C163</f>
        <v>0.3809777010907362</v>
      </c>
      <c r="L163" s="16">
        <f>_xlfn.RANK.EQ(K163,K$13:K$168,0)</f>
        <v>22</v>
      </c>
    </row>
    <row r="164" spans="1:12" ht="15" customHeight="1" x14ac:dyDescent="0.2">
      <c r="B164" s="21" t="s">
        <v>100</v>
      </c>
      <c r="C164" s="18">
        <v>402439</v>
      </c>
      <c r="D164" s="28">
        <v>235129</v>
      </c>
      <c r="E164" s="22">
        <v>166471</v>
      </c>
      <c r="F164" s="22">
        <v>136856</v>
      </c>
      <c r="G164" s="22">
        <v>99644</v>
      </c>
      <c r="H164" s="22">
        <v>81730</v>
      </c>
      <c r="I164" s="22">
        <v>30852</v>
      </c>
      <c r="J164" s="22">
        <v>839</v>
      </c>
    </row>
    <row r="165" spans="1:12" ht="15" customHeight="1" x14ac:dyDescent="0.2">
      <c r="B165" s="21" t="s">
        <v>101</v>
      </c>
      <c r="C165" s="18">
        <v>53299</v>
      </c>
      <c r="D165" s="28">
        <v>22370</v>
      </c>
      <c r="E165" s="22">
        <v>30929</v>
      </c>
      <c r="F165" s="22">
        <v>27375</v>
      </c>
      <c r="G165" s="22">
        <v>22278</v>
      </c>
      <c r="H165" s="22">
        <v>20356</v>
      </c>
      <c r="I165" s="22">
        <v>11704</v>
      </c>
      <c r="J165" s="22">
        <v>0</v>
      </c>
    </row>
    <row r="166" spans="1:12" ht="15" customHeight="1" x14ac:dyDescent="0.2">
      <c r="B166" s="23" t="s">
        <v>102</v>
      </c>
      <c r="C166" s="18">
        <v>112227</v>
      </c>
      <c r="D166" s="22">
        <v>92191</v>
      </c>
      <c r="E166" s="22">
        <v>18982</v>
      </c>
      <c r="F166" s="22">
        <v>17874</v>
      </c>
      <c r="G166" s="22">
        <v>536</v>
      </c>
      <c r="H166" s="22">
        <v>2277</v>
      </c>
      <c r="I166" s="22">
        <v>1682</v>
      </c>
      <c r="J166" s="22">
        <v>1054</v>
      </c>
    </row>
    <row r="167" spans="1:12" ht="15" customHeight="1" x14ac:dyDescent="0.2">
      <c r="A167" s="27"/>
      <c r="B167" s="27"/>
      <c r="C167" s="17" t="s">
        <v>103</v>
      </c>
      <c r="D167" s="18"/>
      <c r="E167" s="22"/>
      <c r="F167" s="22"/>
      <c r="G167" s="22"/>
      <c r="H167" s="22"/>
      <c r="I167" s="22"/>
      <c r="J167" s="22"/>
    </row>
    <row r="168" spans="1:12" s="26" customFormat="1" ht="15" customHeight="1" x14ac:dyDescent="0.2">
      <c r="A168" s="120" t="s">
        <v>51</v>
      </c>
      <c r="B168" s="120"/>
      <c r="C168" s="17">
        <v>465533</v>
      </c>
      <c r="D168" s="17">
        <v>290204</v>
      </c>
      <c r="E168" s="25">
        <v>174904</v>
      </c>
      <c r="F168" s="22">
        <v>150020</v>
      </c>
      <c r="G168" s="22">
        <v>94168</v>
      </c>
      <c r="H168" s="22">
        <v>83483</v>
      </c>
      <c r="I168" s="22">
        <v>36460</v>
      </c>
      <c r="J168" s="25">
        <v>425</v>
      </c>
      <c r="K168" s="34">
        <f>E168/C168</f>
        <v>0.37570698532649671</v>
      </c>
      <c r="L168" s="16">
        <f>_xlfn.RANK.EQ(K168,K$13:K$168,0)</f>
        <v>24</v>
      </c>
    </row>
    <row r="169" spans="1:12" ht="15" customHeight="1" x14ac:dyDescent="0.2">
      <c r="B169" s="21" t="s">
        <v>100</v>
      </c>
      <c r="C169" s="18">
        <v>311102</v>
      </c>
      <c r="D169" s="28">
        <v>179784</v>
      </c>
      <c r="E169" s="22">
        <v>130990</v>
      </c>
      <c r="F169" s="22">
        <v>109531</v>
      </c>
      <c r="G169" s="22">
        <v>77674</v>
      </c>
      <c r="H169" s="22">
        <v>63452</v>
      </c>
      <c r="I169" s="22">
        <v>25021</v>
      </c>
      <c r="J169" s="22">
        <v>328</v>
      </c>
    </row>
    <row r="170" spans="1:12" ht="15" customHeight="1" x14ac:dyDescent="0.2">
      <c r="B170" s="21" t="s">
        <v>101</v>
      </c>
      <c r="C170" s="18">
        <v>38437</v>
      </c>
      <c r="D170" s="28">
        <v>15906</v>
      </c>
      <c r="E170" s="22">
        <v>22531</v>
      </c>
      <c r="F170" s="22">
        <v>20246</v>
      </c>
      <c r="G170" s="18">
        <v>15666</v>
      </c>
      <c r="H170" s="18">
        <v>15174</v>
      </c>
      <c r="I170" s="18">
        <v>8363</v>
      </c>
      <c r="J170" s="18">
        <v>0</v>
      </c>
    </row>
    <row r="171" spans="1:12" ht="15" customHeight="1" x14ac:dyDescent="0.2">
      <c r="B171" s="23" t="s">
        <v>102</v>
      </c>
      <c r="C171" s="18">
        <v>115994</v>
      </c>
      <c r="D171" s="22">
        <v>94514</v>
      </c>
      <c r="E171" s="22">
        <v>21383</v>
      </c>
      <c r="F171" s="22">
        <v>20243</v>
      </c>
      <c r="G171" s="18">
        <v>828</v>
      </c>
      <c r="H171" s="18">
        <v>4857</v>
      </c>
      <c r="I171" s="18">
        <v>3076</v>
      </c>
      <c r="J171" s="18">
        <v>97</v>
      </c>
    </row>
    <row r="172" spans="1:12" ht="15" customHeight="1" x14ac:dyDescent="0.2">
      <c r="D172" s="29"/>
      <c r="G172" s="16"/>
      <c r="H172" s="16"/>
      <c r="I172" s="16"/>
      <c r="J172" s="16"/>
    </row>
    <row r="173" spans="1:12" ht="15" customHeight="1" x14ac:dyDescent="0.2">
      <c r="A173" s="107" t="s">
        <v>113</v>
      </c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1:12" ht="15" customHeight="1" x14ac:dyDescent="0.2">
      <c r="A174" s="108" t="s">
        <v>114</v>
      </c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</row>
    <row r="175" spans="1:12" ht="15" customHeight="1" x14ac:dyDescent="0.2">
      <c r="A175" s="148" t="s">
        <v>129</v>
      </c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</row>
    <row r="182" spans="6:6" ht="15" customHeight="1" x14ac:dyDescent="0.2">
      <c r="F182" s="40"/>
    </row>
  </sheetData>
  <mergeCells count="47">
    <mergeCell ref="A143:B143"/>
    <mergeCell ref="A88:B88"/>
    <mergeCell ref="A93:B93"/>
    <mergeCell ref="A98:B98"/>
    <mergeCell ref="A103:B103"/>
    <mergeCell ref="A108:B108"/>
    <mergeCell ref="A113:B113"/>
    <mergeCell ref="A148:B148"/>
    <mergeCell ref="A153:B153"/>
    <mergeCell ref="A158:B158"/>
    <mergeCell ref="A163:B163"/>
    <mergeCell ref="A168:B168"/>
    <mergeCell ref="A118:B118"/>
    <mergeCell ref="A123:B123"/>
    <mergeCell ref="A128:B128"/>
    <mergeCell ref="A133:B133"/>
    <mergeCell ref="A138:B138"/>
    <mergeCell ref="A58:B58"/>
    <mergeCell ref="A63:B63"/>
    <mergeCell ref="A68:B68"/>
    <mergeCell ref="A73:B73"/>
    <mergeCell ref="A78:B78"/>
    <mergeCell ref="A1:L1"/>
    <mergeCell ref="D5:J5"/>
    <mergeCell ref="K5:K7"/>
    <mergeCell ref="L5:L7"/>
    <mergeCell ref="J6:J7"/>
    <mergeCell ref="C5:C7"/>
    <mergeCell ref="D6:D7"/>
    <mergeCell ref="A5:B7"/>
    <mergeCell ref="E6:I6"/>
    <mergeCell ref="A173:L173"/>
    <mergeCell ref="A174:L174"/>
    <mergeCell ref="A2:L2"/>
    <mergeCell ref="A3:L3"/>
    <mergeCell ref="A175:L175"/>
    <mergeCell ref="A23:B23"/>
    <mergeCell ref="A8:B8"/>
    <mergeCell ref="A13:B13"/>
    <mergeCell ref="A18:B18"/>
    <mergeCell ref="A83:B83"/>
    <mergeCell ref="A28:B28"/>
    <mergeCell ref="A33:B33"/>
    <mergeCell ref="A38:B38"/>
    <mergeCell ref="A43:B43"/>
    <mergeCell ref="A48:B48"/>
    <mergeCell ref="A53:B53"/>
  </mergeCells>
  <pageMargins left="0.78740157480314965" right="0.59055118110236227" top="0.59055118110236227" bottom="0.39370078740157483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workbookViewId="0">
      <pane ySplit="6" topLeftCell="A7" activePane="bottomLeft" state="frozenSplit"/>
      <selection pane="bottomLeft" activeCell="A2" sqref="A2:XFD2"/>
    </sheetView>
  </sheetViews>
  <sheetFormatPr baseColWidth="10" defaultColWidth="9.125" defaultRowHeight="14.1" customHeight="1" x14ac:dyDescent="0.25"/>
  <cols>
    <col min="1" max="1" width="30.75" style="49" customWidth="1"/>
    <col min="2" max="2" width="14.75" style="41" customWidth="1"/>
    <col min="3" max="3" width="14.125" style="41" customWidth="1"/>
    <col min="4" max="8" width="14.75" style="41" customWidth="1"/>
    <col min="9" max="9" width="12.625" style="41" customWidth="1"/>
    <col min="10" max="10" width="19.375" style="41" customWidth="1"/>
    <col min="11" max="11" width="9.375" style="48" customWidth="1"/>
    <col min="12" max="12" width="10.75" style="49" customWidth="1"/>
    <col min="13" max="249" width="9.125" style="49"/>
    <col min="250" max="250" width="30.75" style="49" customWidth="1"/>
    <col min="251" max="251" width="1.75" style="49" customWidth="1"/>
    <col min="252" max="252" width="14.75" style="49" customWidth="1"/>
    <col min="253" max="253" width="1.75" style="49" customWidth="1"/>
    <col min="254" max="254" width="14.75" style="49" customWidth="1"/>
    <col min="255" max="255" width="1.75" style="49" customWidth="1"/>
    <col min="256" max="256" width="14.75" style="49" customWidth="1"/>
    <col min="257" max="257" width="1.75" style="49" customWidth="1"/>
    <col min="258" max="258" width="14.75" style="49" customWidth="1"/>
    <col min="259" max="259" width="1.75" style="49" customWidth="1"/>
    <col min="260" max="260" width="14.75" style="49" customWidth="1"/>
    <col min="261" max="261" width="1.75" style="49" customWidth="1"/>
    <col min="262" max="262" width="14.75" style="49" customWidth="1"/>
    <col min="263" max="263" width="1.75" style="49" customWidth="1"/>
    <col min="264" max="264" width="14.75" style="49" customWidth="1"/>
    <col min="265" max="265" width="1.75" style="49" customWidth="1"/>
    <col min="266" max="266" width="14.75" style="49" customWidth="1"/>
    <col min="267" max="268" width="10.75" style="49" customWidth="1"/>
    <col min="269" max="505" width="9.125" style="49"/>
    <col min="506" max="506" width="30.75" style="49" customWidth="1"/>
    <col min="507" max="507" width="1.75" style="49" customWidth="1"/>
    <col min="508" max="508" width="14.75" style="49" customWidth="1"/>
    <col min="509" max="509" width="1.75" style="49" customWidth="1"/>
    <col min="510" max="510" width="14.75" style="49" customWidth="1"/>
    <col min="511" max="511" width="1.75" style="49" customWidth="1"/>
    <col min="512" max="512" width="14.75" style="49" customWidth="1"/>
    <col min="513" max="513" width="1.75" style="49" customWidth="1"/>
    <col min="514" max="514" width="14.75" style="49" customWidth="1"/>
    <col min="515" max="515" width="1.75" style="49" customWidth="1"/>
    <col min="516" max="516" width="14.75" style="49" customWidth="1"/>
    <col min="517" max="517" width="1.75" style="49" customWidth="1"/>
    <col min="518" max="518" width="14.75" style="49" customWidth="1"/>
    <col min="519" max="519" width="1.75" style="49" customWidth="1"/>
    <col min="520" max="520" width="14.75" style="49" customWidth="1"/>
    <col min="521" max="521" width="1.75" style="49" customWidth="1"/>
    <col min="522" max="522" width="14.75" style="49" customWidth="1"/>
    <col min="523" max="524" width="10.75" style="49" customWidth="1"/>
    <col min="525" max="761" width="9.125" style="49"/>
    <col min="762" max="762" width="30.75" style="49" customWidth="1"/>
    <col min="763" max="763" width="1.75" style="49" customWidth="1"/>
    <col min="764" max="764" width="14.75" style="49" customWidth="1"/>
    <col min="765" max="765" width="1.75" style="49" customWidth="1"/>
    <col min="766" max="766" width="14.75" style="49" customWidth="1"/>
    <col min="767" max="767" width="1.75" style="49" customWidth="1"/>
    <col min="768" max="768" width="14.75" style="49" customWidth="1"/>
    <col min="769" max="769" width="1.75" style="49" customWidth="1"/>
    <col min="770" max="770" width="14.75" style="49" customWidth="1"/>
    <col min="771" max="771" width="1.75" style="49" customWidth="1"/>
    <col min="772" max="772" width="14.75" style="49" customWidth="1"/>
    <col min="773" max="773" width="1.75" style="49" customWidth="1"/>
    <col min="774" max="774" width="14.75" style="49" customWidth="1"/>
    <col min="775" max="775" width="1.75" style="49" customWidth="1"/>
    <col min="776" max="776" width="14.75" style="49" customWidth="1"/>
    <col min="777" max="777" width="1.75" style="49" customWidth="1"/>
    <col min="778" max="778" width="14.75" style="49" customWidth="1"/>
    <col min="779" max="780" width="10.75" style="49" customWidth="1"/>
    <col min="781" max="1017" width="9.125" style="49"/>
    <col min="1018" max="1018" width="30.75" style="49" customWidth="1"/>
    <col min="1019" max="1019" width="1.75" style="49" customWidth="1"/>
    <col min="1020" max="1020" width="14.75" style="49" customWidth="1"/>
    <col min="1021" max="1021" width="1.75" style="49" customWidth="1"/>
    <col min="1022" max="1022" width="14.75" style="49" customWidth="1"/>
    <col min="1023" max="1023" width="1.75" style="49" customWidth="1"/>
    <col min="1024" max="1024" width="14.75" style="49" customWidth="1"/>
    <col min="1025" max="1025" width="1.75" style="49" customWidth="1"/>
    <col min="1026" max="1026" width="14.75" style="49" customWidth="1"/>
    <col min="1027" max="1027" width="1.75" style="49" customWidth="1"/>
    <col min="1028" max="1028" width="14.75" style="49" customWidth="1"/>
    <col min="1029" max="1029" width="1.75" style="49" customWidth="1"/>
    <col min="1030" max="1030" width="14.75" style="49" customWidth="1"/>
    <col min="1031" max="1031" width="1.75" style="49" customWidth="1"/>
    <col min="1032" max="1032" width="14.75" style="49" customWidth="1"/>
    <col min="1033" max="1033" width="1.75" style="49" customWidth="1"/>
    <col min="1034" max="1034" width="14.75" style="49" customWidth="1"/>
    <col min="1035" max="1036" width="10.75" style="49" customWidth="1"/>
    <col min="1037" max="1273" width="9.125" style="49"/>
    <col min="1274" max="1274" width="30.75" style="49" customWidth="1"/>
    <col min="1275" max="1275" width="1.75" style="49" customWidth="1"/>
    <col min="1276" max="1276" width="14.75" style="49" customWidth="1"/>
    <col min="1277" max="1277" width="1.75" style="49" customWidth="1"/>
    <col min="1278" max="1278" width="14.75" style="49" customWidth="1"/>
    <col min="1279" max="1279" width="1.75" style="49" customWidth="1"/>
    <col min="1280" max="1280" width="14.75" style="49" customWidth="1"/>
    <col min="1281" max="1281" width="1.75" style="49" customWidth="1"/>
    <col min="1282" max="1282" width="14.75" style="49" customWidth="1"/>
    <col min="1283" max="1283" width="1.75" style="49" customWidth="1"/>
    <col min="1284" max="1284" width="14.75" style="49" customWidth="1"/>
    <col min="1285" max="1285" width="1.75" style="49" customWidth="1"/>
    <col min="1286" max="1286" width="14.75" style="49" customWidth="1"/>
    <col min="1287" max="1287" width="1.75" style="49" customWidth="1"/>
    <col min="1288" max="1288" width="14.75" style="49" customWidth="1"/>
    <col min="1289" max="1289" width="1.75" style="49" customWidth="1"/>
    <col min="1290" max="1290" width="14.75" style="49" customWidth="1"/>
    <col min="1291" max="1292" width="10.75" style="49" customWidth="1"/>
    <col min="1293" max="1529" width="9.125" style="49"/>
    <col min="1530" max="1530" width="30.75" style="49" customWidth="1"/>
    <col min="1531" max="1531" width="1.75" style="49" customWidth="1"/>
    <col min="1532" max="1532" width="14.75" style="49" customWidth="1"/>
    <col min="1533" max="1533" width="1.75" style="49" customWidth="1"/>
    <col min="1534" max="1534" width="14.75" style="49" customWidth="1"/>
    <col min="1535" max="1535" width="1.75" style="49" customWidth="1"/>
    <col min="1536" max="1536" width="14.75" style="49" customWidth="1"/>
    <col min="1537" max="1537" width="1.75" style="49" customWidth="1"/>
    <col min="1538" max="1538" width="14.75" style="49" customWidth="1"/>
    <col min="1539" max="1539" width="1.75" style="49" customWidth="1"/>
    <col min="1540" max="1540" width="14.75" style="49" customWidth="1"/>
    <col min="1541" max="1541" width="1.75" style="49" customWidth="1"/>
    <col min="1542" max="1542" width="14.75" style="49" customWidth="1"/>
    <col min="1543" max="1543" width="1.75" style="49" customWidth="1"/>
    <col min="1544" max="1544" width="14.75" style="49" customWidth="1"/>
    <col min="1545" max="1545" width="1.75" style="49" customWidth="1"/>
    <col min="1546" max="1546" width="14.75" style="49" customWidth="1"/>
    <col min="1547" max="1548" width="10.75" style="49" customWidth="1"/>
    <col min="1549" max="1785" width="9.125" style="49"/>
    <col min="1786" max="1786" width="30.75" style="49" customWidth="1"/>
    <col min="1787" max="1787" width="1.75" style="49" customWidth="1"/>
    <col min="1788" max="1788" width="14.75" style="49" customWidth="1"/>
    <col min="1789" max="1789" width="1.75" style="49" customWidth="1"/>
    <col min="1790" max="1790" width="14.75" style="49" customWidth="1"/>
    <col min="1791" max="1791" width="1.75" style="49" customWidth="1"/>
    <col min="1792" max="1792" width="14.75" style="49" customWidth="1"/>
    <col min="1793" max="1793" width="1.75" style="49" customWidth="1"/>
    <col min="1794" max="1794" width="14.75" style="49" customWidth="1"/>
    <col min="1795" max="1795" width="1.75" style="49" customWidth="1"/>
    <col min="1796" max="1796" width="14.75" style="49" customWidth="1"/>
    <col min="1797" max="1797" width="1.75" style="49" customWidth="1"/>
    <col min="1798" max="1798" width="14.75" style="49" customWidth="1"/>
    <col min="1799" max="1799" width="1.75" style="49" customWidth="1"/>
    <col min="1800" max="1800" width="14.75" style="49" customWidth="1"/>
    <col min="1801" max="1801" width="1.75" style="49" customWidth="1"/>
    <col min="1802" max="1802" width="14.75" style="49" customWidth="1"/>
    <col min="1803" max="1804" width="10.75" style="49" customWidth="1"/>
    <col min="1805" max="2041" width="9.125" style="49"/>
    <col min="2042" max="2042" width="30.75" style="49" customWidth="1"/>
    <col min="2043" max="2043" width="1.75" style="49" customWidth="1"/>
    <col min="2044" max="2044" width="14.75" style="49" customWidth="1"/>
    <col min="2045" max="2045" width="1.75" style="49" customWidth="1"/>
    <col min="2046" max="2046" width="14.75" style="49" customWidth="1"/>
    <col min="2047" max="2047" width="1.75" style="49" customWidth="1"/>
    <col min="2048" max="2048" width="14.75" style="49" customWidth="1"/>
    <col min="2049" max="2049" width="1.75" style="49" customWidth="1"/>
    <col min="2050" max="2050" width="14.75" style="49" customWidth="1"/>
    <col min="2051" max="2051" width="1.75" style="49" customWidth="1"/>
    <col min="2052" max="2052" width="14.75" style="49" customWidth="1"/>
    <col min="2053" max="2053" width="1.75" style="49" customWidth="1"/>
    <col min="2054" max="2054" width="14.75" style="49" customWidth="1"/>
    <col min="2055" max="2055" width="1.75" style="49" customWidth="1"/>
    <col min="2056" max="2056" width="14.75" style="49" customWidth="1"/>
    <col min="2057" max="2057" width="1.75" style="49" customWidth="1"/>
    <col min="2058" max="2058" width="14.75" style="49" customWidth="1"/>
    <col min="2059" max="2060" width="10.75" style="49" customWidth="1"/>
    <col min="2061" max="2297" width="9.125" style="49"/>
    <col min="2298" max="2298" width="30.75" style="49" customWidth="1"/>
    <col min="2299" max="2299" width="1.75" style="49" customWidth="1"/>
    <col min="2300" max="2300" width="14.75" style="49" customWidth="1"/>
    <col min="2301" max="2301" width="1.75" style="49" customWidth="1"/>
    <col min="2302" max="2302" width="14.75" style="49" customWidth="1"/>
    <col min="2303" max="2303" width="1.75" style="49" customWidth="1"/>
    <col min="2304" max="2304" width="14.75" style="49" customWidth="1"/>
    <col min="2305" max="2305" width="1.75" style="49" customWidth="1"/>
    <col min="2306" max="2306" width="14.75" style="49" customWidth="1"/>
    <col min="2307" max="2307" width="1.75" style="49" customWidth="1"/>
    <col min="2308" max="2308" width="14.75" style="49" customWidth="1"/>
    <col min="2309" max="2309" width="1.75" style="49" customWidth="1"/>
    <col min="2310" max="2310" width="14.75" style="49" customWidth="1"/>
    <col min="2311" max="2311" width="1.75" style="49" customWidth="1"/>
    <col min="2312" max="2312" width="14.75" style="49" customWidth="1"/>
    <col min="2313" max="2313" width="1.75" style="49" customWidth="1"/>
    <col min="2314" max="2314" width="14.75" style="49" customWidth="1"/>
    <col min="2315" max="2316" width="10.75" style="49" customWidth="1"/>
    <col min="2317" max="2553" width="9.125" style="49"/>
    <col min="2554" max="2554" width="30.75" style="49" customWidth="1"/>
    <col min="2555" max="2555" width="1.75" style="49" customWidth="1"/>
    <col min="2556" max="2556" width="14.75" style="49" customWidth="1"/>
    <col min="2557" max="2557" width="1.75" style="49" customWidth="1"/>
    <col min="2558" max="2558" width="14.75" style="49" customWidth="1"/>
    <col min="2559" max="2559" width="1.75" style="49" customWidth="1"/>
    <col min="2560" max="2560" width="14.75" style="49" customWidth="1"/>
    <col min="2561" max="2561" width="1.75" style="49" customWidth="1"/>
    <col min="2562" max="2562" width="14.75" style="49" customWidth="1"/>
    <col min="2563" max="2563" width="1.75" style="49" customWidth="1"/>
    <col min="2564" max="2564" width="14.75" style="49" customWidth="1"/>
    <col min="2565" max="2565" width="1.75" style="49" customWidth="1"/>
    <col min="2566" max="2566" width="14.75" style="49" customWidth="1"/>
    <col min="2567" max="2567" width="1.75" style="49" customWidth="1"/>
    <col min="2568" max="2568" width="14.75" style="49" customWidth="1"/>
    <col min="2569" max="2569" width="1.75" style="49" customWidth="1"/>
    <col min="2570" max="2570" width="14.75" style="49" customWidth="1"/>
    <col min="2571" max="2572" width="10.75" style="49" customWidth="1"/>
    <col min="2573" max="2809" width="9.125" style="49"/>
    <col min="2810" max="2810" width="30.75" style="49" customWidth="1"/>
    <col min="2811" max="2811" width="1.75" style="49" customWidth="1"/>
    <col min="2812" max="2812" width="14.75" style="49" customWidth="1"/>
    <col min="2813" max="2813" width="1.75" style="49" customWidth="1"/>
    <col min="2814" max="2814" width="14.75" style="49" customWidth="1"/>
    <col min="2815" max="2815" width="1.75" style="49" customWidth="1"/>
    <col min="2816" max="2816" width="14.75" style="49" customWidth="1"/>
    <col min="2817" max="2817" width="1.75" style="49" customWidth="1"/>
    <col min="2818" max="2818" width="14.75" style="49" customWidth="1"/>
    <col min="2819" max="2819" width="1.75" style="49" customWidth="1"/>
    <col min="2820" max="2820" width="14.75" style="49" customWidth="1"/>
    <col min="2821" max="2821" width="1.75" style="49" customWidth="1"/>
    <col min="2822" max="2822" width="14.75" style="49" customWidth="1"/>
    <col min="2823" max="2823" width="1.75" style="49" customWidth="1"/>
    <col min="2824" max="2824" width="14.75" style="49" customWidth="1"/>
    <col min="2825" max="2825" width="1.75" style="49" customWidth="1"/>
    <col min="2826" max="2826" width="14.75" style="49" customWidth="1"/>
    <col min="2827" max="2828" width="10.75" style="49" customWidth="1"/>
    <col min="2829" max="3065" width="9.125" style="49"/>
    <col min="3066" max="3066" width="30.75" style="49" customWidth="1"/>
    <col min="3067" max="3067" width="1.75" style="49" customWidth="1"/>
    <col min="3068" max="3068" width="14.75" style="49" customWidth="1"/>
    <col min="3069" max="3069" width="1.75" style="49" customWidth="1"/>
    <col min="3070" max="3070" width="14.75" style="49" customWidth="1"/>
    <col min="3071" max="3071" width="1.75" style="49" customWidth="1"/>
    <col min="3072" max="3072" width="14.75" style="49" customWidth="1"/>
    <col min="3073" max="3073" width="1.75" style="49" customWidth="1"/>
    <col min="3074" max="3074" width="14.75" style="49" customWidth="1"/>
    <col min="3075" max="3075" width="1.75" style="49" customWidth="1"/>
    <col min="3076" max="3076" width="14.75" style="49" customWidth="1"/>
    <col min="3077" max="3077" width="1.75" style="49" customWidth="1"/>
    <col min="3078" max="3078" width="14.75" style="49" customWidth="1"/>
    <col min="3079" max="3079" width="1.75" style="49" customWidth="1"/>
    <col min="3080" max="3080" width="14.75" style="49" customWidth="1"/>
    <col min="3081" max="3081" width="1.75" style="49" customWidth="1"/>
    <col min="3082" max="3082" width="14.75" style="49" customWidth="1"/>
    <col min="3083" max="3084" width="10.75" style="49" customWidth="1"/>
    <col min="3085" max="3321" width="9.125" style="49"/>
    <col min="3322" max="3322" width="30.75" style="49" customWidth="1"/>
    <col min="3323" max="3323" width="1.75" style="49" customWidth="1"/>
    <col min="3324" max="3324" width="14.75" style="49" customWidth="1"/>
    <col min="3325" max="3325" width="1.75" style="49" customWidth="1"/>
    <col min="3326" max="3326" width="14.75" style="49" customWidth="1"/>
    <col min="3327" max="3327" width="1.75" style="49" customWidth="1"/>
    <col min="3328" max="3328" width="14.75" style="49" customWidth="1"/>
    <col min="3329" max="3329" width="1.75" style="49" customWidth="1"/>
    <col min="3330" max="3330" width="14.75" style="49" customWidth="1"/>
    <col min="3331" max="3331" width="1.75" style="49" customWidth="1"/>
    <col min="3332" max="3332" width="14.75" style="49" customWidth="1"/>
    <col min="3333" max="3333" width="1.75" style="49" customWidth="1"/>
    <col min="3334" max="3334" width="14.75" style="49" customWidth="1"/>
    <col min="3335" max="3335" width="1.75" style="49" customWidth="1"/>
    <col min="3336" max="3336" width="14.75" style="49" customWidth="1"/>
    <col min="3337" max="3337" width="1.75" style="49" customWidth="1"/>
    <col min="3338" max="3338" width="14.75" style="49" customWidth="1"/>
    <col min="3339" max="3340" width="10.75" style="49" customWidth="1"/>
    <col min="3341" max="3577" width="9.125" style="49"/>
    <col min="3578" max="3578" width="30.75" style="49" customWidth="1"/>
    <col min="3579" max="3579" width="1.75" style="49" customWidth="1"/>
    <col min="3580" max="3580" width="14.75" style="49" customWidth="1"/>
    <col min="3581" max="3581" width="1.75" style="49" customWidth="1"/>
    <col min="3582" max="3582" width="14.75" style="49" customWidth="1"/>
    <col min="3583" max="3583" width="1.75" style="49" customWidth="1"/>
    <col min="3584" max="3584" width="14.75" style="49" customWidth="1"/>
    <col min="3585" max="3585" width="1.75" style="49" customWidth="1"/>
    <col min="3586" max="3586" width="14.75" style="49" customWidth="1"/>
    <col min="3587" max="3587" width="1.75" style="49" customWidth="1"/>
    <col min="3588" max="3588" width="14.75" style="49" customWidth="1"/>
    <col min="3589" max="3589" width="1.75" style="49" customWidth="1"/>
    <col min="3590" max="3590" width="14.75" style="49" customWidth="1"/>
    <col min="3591" max="3591" width="1.75" style="49" customWidth="1"/>
    <col min="3592" max="3592" width="14.75" style="49" customWidth="1"/>
    <col min="3593" max="3593" width="1.75" style="49" customWidth="1"/>
    <col min="3594" max="3594" width="14.75" style="49" customWidth="1"/>
    <col min="3595" max="3596" width="10.75" style="49" customWidth="1"/>
    <col min="3597" max="3833" width="9.125" style="49"/>
    <col min="3834" max="3834" width="30.75" style="49" customWidth="1"/>
    <col min="3835" max="3835" width="1.75" style="49" customWidth="1"/>
    <col min="3836" max="3836" width="14.75" style="49" customWidth="1"/>
    <col min="3837" max="3837" width="1.75" style="49" customWidth="1"/>
    <col min="3838" max="3838" width="14.75" style="49" customWidth="1"/>
    <col min="3839" max="3839" width="1.75" style="49" customWidth="1"/>
    <col min="3840" max="3840" width="14.75" style="49" customWidth="1"/>
    <col min="3841" max="3841" width="1.75" style="49" customWidth="1"/>
    <col min="3842" max="3842" width="14.75" style="49" customWidth="1"/>
    <col min="3843" max="3843" width="1.75" style="49" customWidth="1"/>
    <col min="3844" max="3844" width="14.75" style="49" customWidth="1"/>
    <col min="3845" max="3845" width="1.75" style="49" customWidth="1"/>
    <col min="3846" max="3846" width="14.75" style="49" customWidth="1"/>
    <col min="3847" max="3847" width="1.75" style="49" customWidth="1"/>
    <col min="3848" max="3848" width="14.75" style="49" customWidth="1"/>
    <col min="3849" max="3849" width="1.75" style="49" customWidth="1"/>
    <col min="3850" max="3850" width="14.75" style="49" customWidth="1"/>
    <col min="3851" max="3852" width="10.75" style="49" customWidth="1"/>
    <col min="3853" max="4089" width="9.125" style="49"/>
    <col min="4090" max="4090" width="30.75" style="49" customWidth="1"/>
    <col min="4091" max="4091" width="1.75" style="49" customWidth="1"/>
    <col min="4092" max="4092" width="14.75" style="49" customWidth="1"/>
    <col min="4093" max="4093" width="1.75" style="49" customWidth="1"/>
    <col min="4094" max="4094" width="14.75" style="49" customWidth="1"/>
    <col min="4095" max="4095" width="1.75" style="49" customWidth="1"/>
    <col min="4096" max="4096" width="14.75" style="49" customWidth="1"/>
    <col min="4097" max="4097" width="1.75" style="49" customWidth="1"/>
    <col min="4098" max="4098" width="14.75" style="49" customWidth="1"/>
    <col min="4099" max="4099" width="1.75" style="49" customWidth="1"/>
    <col min="4100" max="4100" width="14.75" style="49" customWidth="1"/>
    <col min="4101" max="4101" width="1.75" style="49" customWidth="1"/>
    <col min="4102" max="4102" width="14.75" style="49" customWidth="1"/>
    <col min="4103" max="4103" width="1.75" style="49" customWidth="1"/>
    <col min="4104" max="4104" width="14.75" style="49" customWidth="1"/>
    <col min="4105" max="4105" width="1.75" style="49" customWidth="1"/>
    <col min="4106" max="4106" width="14.75" style="49" customWidth="1"/>
    <col min="4107" max="4108" width="10.75" style="49" customWidth="1"/>
    <col min="4109" max="4345" width="9.125" style="49"/>
    <col min="4346" max="4346" width="30.75" style="49" customWidth="1"/>
    <col min="4347" max="4347" width="1.75" style="49" customWidth="1"/>
    <col min="4348" max="4348" width="14.75" style="49" customWidth="1"/>
    <col min="4349" max="4349" width="1.75" style="49" customWidth="1"/>
    <col min="4350" max="4350" width="14.75" style="49" customWidth="1"/>
    <col min="4351" max="4351" width="1.75" style="49" customWidth="1"/>
    <col min="4352" max="4352" width="14.75" style="49" customWidth="1"/>
    <col min="4353" max="4353" width="1.75" style="49" customWidth="1"/>
    <col min="4354" max="4354" width="14.75" style="49" customWidth="1"/>
    <col min="4355" max="4355" width="1.75" style="49" customWidth="1"/>
    <col min="4356" max="4356" width="14.75" style="49" customWidth="1"/>
    <col min="4357" max="4357" width="1.75" style="49" customWidth="1"/>
    <col min="4358" max="4358" width="14.75" style="49" customWidth="1"/>
    <col min="4359" max="4359" width="1.75" style="49" customWidth="1"/>
    <col min="4360" max="4360" width="14.75" style="49" customWidth="1"/>
    <col min="4361" max="4361" width="1.75" style="49" customWidth="1"/>
    <col min="4362" max="4362" width="14.75" style="49" customWidth="1"/>
    <col min="4363" max="4364" width="10.75" style="49" customWidth="1"/>
    <col min="4365" max="4601" width="9.125" style="49"/>
    <col min="4602" max="4602" width="30.75" style="49" customWidth="1"/>
    <col min="4603" max="4603" width="1.75" style="49" customWidth="1"/>
    <col min="4604" max="4604" width="14.75" style="49" customWidth="1"/>
    <col min="4605" max="4605" width="1.75" style="49" customWidth="1"/>
    <col min="4606" max="4606" width="14.75" style="49" customWidth="1"/>
    <col min="4607" max="4607" width="1.75" style="49" customWidth="1"/>
    <col min="4608" max="4608" width="14.75" style="49" customWidth="1"/>
    <col min="4609" max="4609" width="1.75" style="49" customWidth="1"/>
    <col min="4610" max="4610" width="14.75" style="49" customWidth="1"/>
    <col min="4611" max="4611" width="1.75" style="49" customWidth="1"/>
    <col min="4612" max="4612" width="14.75" style="49" customWidth="1"/>
    <col min="4613" max="4613" width="1.75" style="49" customWidth="1"/>
    <col min="4614" max="4614" width="14.75" style="49" customWidth="1"/>
    <col min="4615" max="4615" width="1.75" style="49" customWidth="1"/>
    <col min="4616" max="4616" width="14.75" style="49" customWidth="1"/>
    <col min="4617" max="4617" width="1.75" style="49" customWidth="1"/>
    <col min="4618" max="4618" width="14.75" style="49" customWidth="1"/>
    <col min="4619" max="4620" width="10.75" style="49" customWidth="1"/>
    <col min="4621" max="4857" width="9.125" style="49"/>
    <col min="4858" max="4858" width="30.75" style="49" customWidth="1"/>
    <col min="4859" max="4859" width="1.75" style="49" customWidth="1"/>
    <col min="4860" max="4860" width="14.75" style="49" customWidth="1"/>
    <col min="4861" max="4861" width="1.75" style="49" customWidth="1"/>
    <col min="4862" max="4862" width="14.75" style="49" customWidth="1"/>
    <col min="4863" max="4863" width="1.75" style="49" customWidth="1"/>
    <col min="4864" max="4864" width="14.75" style="49" customWidth="1"/>
    <col min="4865" max="4865" width="1.75" style="49" customWidth="1"/>
    <col min="4866" max="4866" width="14.75" style="49" customWidth="1"/>
    <col min="4867" max="4867" width="1.75" style="49" customWidth="1"/>
    <col min="4868" max="4868" width="14.75" style="49" customWidth="1"/>
    <col min="4869" max="4869" width="1.75" style="49" customWidth="1"/>
    <col min="4870" max="4870" width="14.75" style="49" customWidth="1"/>
    <col min="4871" max="4871" width="1.75" style="49" customWidth="1"/>
    <col min="4872" max="4872" width="14.75" style="49" customWidth="1"/>
    <col min="4873" max="4873" width="1.75" style="49" customWidth="1"/>
    <col min="4874" max="4874" width="14.75" style="49" customWidth="1"/>
    <col min="4875" max="4876" width="10.75" style="49" customWidth="1"/>
    <col min="4877" max="5113" width="9.125" style="49"/>
    <col min="5114" max="5114" width="30.75" style="49" customWidth="1"/>
    <col min="5115" max="5115" width="1.75" style="49" customWidth="1"/>
    <col min="5116" max="5116" width="14.75" style="49" customWidth="1"/>
    <col min="5117" max="5117" width="1.75" style="49" customWidth="1"/>
    <col min="5118" max="5118" width="14.75" style="49" customWidth="1"/>
    <col min="5119" max="5119" width="1.75" style="49" customWidth="1"/>
    <col min="5120" max="5120" width="14.75" style="49" customWidth="1"/>
    <col min="5121" max="5121" width="1.75" style="49" customWidth="1"/>
    <col min="5122" max="5122" width="14.75" style="49" customWidth="1"/>
    <col min="5123" max="5123" width="1.75" style="49" customWidth="1"/>
    <col min="5124" max="5124" width="14.75" style="49" customWidth="1"/>
    <col min="5125" max="5125" width="1.75" style="49" customWidth="1"/>
    <col min="5126" max="5126" width="14.75" style="49" customWidth="1"/>
    <col min="5127" max="5127" width="1.75" style="49" customWidth="1"/>
    <col min="5128" max="5128" width="14.75" style="49" customWidth="1"/>
    <col min="5129" max="5129" width="1.75" style="49" customWidth="1"/>
    <col min="5130" max="5130" width="14.75" style="49" customWidth="1"/>
    <col min="5131" max="5132" width="10.75" style="49" customWidth="1"/>
    <col min="5133" max="5369" width="9.125" style="49"/>
    <col min="5370" max="5370" width="30.75" style="49" customWidth="1"/>
    <col min="5371" max="5371" width="1.75" style="49" customWidth="1"/>
    <col min="5372" max="5372" width="14.75" style="49" customWidth="1"/>
    <col min="5373" max="5373" width="1.75" style="49" customWidth="1"/>
    <col min="5374" max="5374" width="14.75" style="49" customWidth="1"/>
    <col min="5375" max="5375" width="1.75" style="49" customWidth="1"/>
    <col min="5376" max="5376" width="14.75" style="49" customWidth="1"/>
    <col min="5377" max="5377" width="1.75" style="49" customWidth="1"/>
    <col min="5378" max="5378" width="14.75" style="49" customWidth="1"/>
    <col min="5379" max="5379" width="1.75" style="49" customWidth="1"/>
    <col min="5380" max="5380" width="14.75" style="49" customWidth="1"/>
    <col min="5381" max="5381" width="1.75" style="49" customWidth="1"/>
    <col min="5382" max="5382" width="14.75" style="49" customWidth="1"/>
    <col min="5383" max="5383" width="1.75" style="49" customWidth="1"/>
    <col min="5384" max="5384" width="14.75" style="49" customWidth="1"/>
    <col min="5385" max="5385" width="1.75" style="49" customWidth="1"/>
    <col min="5386" max="5386" width="14.75" style="49" customWidth="1"/>
    <col min="5387" max="5388" width="10.75" style="49" customWidth="1"/>
    <col min="5389" max="5625" width="9.125" style="49"/>
    <col min="5626" max="5626" width="30.75" style="49" customWidth="1"/>
    <col min="5627" max="5627" width="1.75" style="49" customWidth="1"/>
    <col min="5628" max="5628" width="14.75" style="49" customWidth="1"/>
    <col min="5629" max="5629" width="1.75" style="49" customWidth="1"/>
    <col min="5630" max="5630" width="14.75" style="49" customWidth="1"/>
    <col min="5631" max="5631" width="1.75" style="49" customWidth="1"/>
    <col min="5632" max="5632" width="14.75" style="49" customWidth="1"/>
    <col min="5633" max="5633" width="1.75" style="49" customWidth="1"/>
    <col min="5634" max="5634" width="14.75" style="49" customWidth="1"/>
    <col min="5635" max="5635" width="1.75" style="49" customWidth="1"/>
    <col min="5636" max="5636" width="14.75" style="49" customWidth="1"/>
    <col min="5637" max="5637" width="1.75" style="49" customWidth="1"/>
    <col min="5638" max="5638" width="14.75" style="49" customWidth="1"/>
    <col min="5639" max="5639" width="1.75" style="49" customWidth="1"/>
    <col min="5640" max="5640" width="14.75" style="49" customWidth="1"/>
    <col min="5641" max="5641" width="1.75" style="49" customWidth="1"/>
    <col min="5642" max="5642" width="14.75" style="49" customWidth="1"/>
    <col min="5643" max="5644" width="10.75" style="49" customWidth="1"/>
    <col min="5645" max="5881" width="9.125" style="49"/>
    <col min="5882" max="5882" width="30.75" style="49" customWidth="1"/>
    <col min="5883" max="5883" width="1.75" style="49" customWidth="1"/>
    <col min="5884" max="5884" width="14.75" style="49" customWidth="1"/>
    <col min="5885" max="5885" width="1.75" style="49" customWidth="1"/>
    <col min="5886" max="5886" width="14.75" style="49" customWidth="1"/>
    <col min="5887" max="5887" width="1.75" style="49" customWidth="1"/>
    <col min="5888" max="5888" width="14.75" style="49" customWidth="1"/>
    <col min="5889" max="5889" width="1.75" style="49" customWidth="1"/>
    <col min="5890" max="5890" width="14.75" style="49" customWidth="1"/>
    <col min="5891" max="5891" width="1.75" style="49" customWidth="1"/>
    <col min="5892" max="5892" width="14.75" style="49" customWidth="1"/>
    <col min="5893" max="5893" width="1.75" style="49" customWidth="1"/>
    <col min="5894" max="5894" width="14.75" style="49" customWidth="1"/>
    <col min="5895" max="5895" width="1.75" style="49" customWidth="1"/>
    <col min="5896" max="5896" width="14.75" style="49" customWidth="1"/>
    <col min="5897" max="5897" width="1.75" style="49" customWidth="1"/>
    <col min="5898" max="5898" width="14.75" style="49" customWidth="1"/>
    <col min="5899" max="5900" width="10.75" style="49" customWidth="1"/>
    <col min="5901" max="6137" width="9.125" style="49"/>
    <col min="6138" max="6138" width="30.75" style="49" customWidth="1"/>
    <col min="6139" max="6139" width="1.75" style="49" customWidth="1"/>
    <col min="6140" max="6140" width="14.75" style="49" customWidth="1"/>
    <col min="6141" max="6141" width="1.75" style="49" customWidth="1"/>
    <col min="6142" max="6142" width="14.75" style="49" customWidth="1"/>
    <col min="6143" max="6143" width="1.75" style="49" customWidth="1"/>
    <col min="6144" max="6144" width="14.75" style="49" customWidth="1"/>
    <col min="6145" max="6145" width="1.75" style="49" customWidth="1"/>
    <col min="6146" max="6146" width="14.75" style="49" customWidth="1"/>
    <col min="6147" max="6147" width="1.75" style="49" customWidth="1"/>
    <col min="6148" max="6148" width="14.75" style="49" customWidth="1"/>
    <col min="6149" max="6149" width="1.75" style="49" customWidth="1"/>
    <col min="6150" max="6150" width="14.75" style="49" customWidth="1"/>
    <col min="6151" max="6151" width="1.75" style="49" customWidth="1"/>
    <col min="6152" max="6152" width="14.75" style="49" customWidth="1"/>
    <col min="6153" max="6153" width="1.75" style="49" customWidth="1"/>
    <col min="6154" max="6154" width="14.75" style="49" customWidth="1"/>
    <col min="6155" max="6156" width="10.75" style="49" customWidth="1"/>
    <col min="6157" max="6393" width="9.125" style="49"/>
    <col min="6394" max="6394" width="30.75" style="49" customWidth="1"/>
    <col min="6395" max="6395" width="1.75" style="49" customWidth="1"/>
    <col min="6396" max="6396" width="14.75" style="49" customWidth="1"/>
    <col min="6397" max="6397" width="1.75" style="49" customWidth="1"/>
    <col min="6398" max="6398" width="14.75" style="49" customWidth="1"/>
    <col min="6399" max="6399" width="1.75" style="49" customWidth="1"/>
    <col min="6400" max="6400" width="14.75" style="49" customWidth="1"/>
    <col min="6401" max="6401" width="1.75" style="49" customWidth="1"/>
    <col min="6402" max="6402" width="14.75" style="49" customWidth="1"/>
    <col min="6403" max="6403" width="1.75" style="49" customWidth="1"/>
    <col min="6404" max="6404" width="14.75" style="49" customWidth="1"/>
    <col min="6405" max="6405" width="1.75" style="49" customWidth="1"/>
    <col min="6406" max="6406" width="14.75" style="49" customWidth="1"/>
    <col min="6407" max="6407" width="1.75" style="49" customWidth="1"/>
    <col min="6408" max="6408" width="14.75" style="49" customWidth="1"/>
    <col min="6409" max="6409" width="1.75" style="49" customWidth="1"/>
    <col min="6410" max="6410" width="14.75" style="49" customWidth="1"/>
    <col min="6411" max="6412" width="10.75" style="49" customWidth="1"/>
    <col min="6413" max="6649" width="9.125" style="49"/>
    <col min="6650" max="6650" width="30.75" style="49" customWidth="1"/>
    <col min="6651" max="6651" width="1.75" style="49" customWidth="1"/>
    <col min="6652" max="6652" width="14.75" style="49" customWidth="1"/>
    <col min="6653" max="6653" width="1.75" style="49" customWidth="1"/>
    <col min="6654" max="6654" width="14.75" style="49" customWidth="1"/>
    <col min="6655" max="6655" width="1.75" style="49" customWidth="1"/>
    <col min="6656" max="6656" width="14.75" style="49" customWidth="1"/>
    <col min="6657" max="6657" width="1.75" style="49" customWidth="1"/>
    <col min="6658" max="6658" width="14.75" style="49" customWidth="1"/>
    <col min="6659" max="6659" width="1.75" style="49" customWidth="1"/>
    <col min="6660" max="6660" width="14.75" style="49" customWidth="1"/>
    <col min="6661" max="6661" width="1.75" style="49" customWidth="1"/>
    <col min="6662" max="6662" width="14.75" style="49" customWidth="1"/>
    <col min="6663" max="6663" width="1.75" style="49" customWidth="1"/>
    <col min="6664" max="6664" width="14.75" style="49" customWidth="1"/>
    <col min="6665" max="6665" width="1.75" style="49" customWidth="1"/>
    <col min="6666" max="6666" width="14.75" style="49" customWidth="1"/>
    <col min="6667" max="6668" width="10.75" style="49" customWidth="1"/>
    <col min="6669" max="6905" width="9.125" style="49"/>
    <col min="6906" max="6906" width="30.75" style="49" customWidth="1"/>
    <col min="6907" max="6907" width="1.75" style="49" customWidth="1"/>
    <col min="6908" max="6908" width="14.75" style="49" customWidth="1"/>
    <col min="6909" max="6909" width="1.75" style="49" customWidth="1"/>
    <col min="6910" max="6910" width="14.75" style="49" customWidth="1"/>
    <col min="6911" max="6911" width="1.75" style="49" customWidth="1"/>
    <col min="6912" max="6912" width="14.75" style="49" customWidth="1"/>
    <col min="6913" max="6913" width="1.75" style="49" customWidth="1"/>
    <col min="6914" max="6914" width="14.75" style="49" customWidth="1"/>
    <col min="6915" max="6915" width="1.75" style="49" customWidth="1"/>
    <col min="6916" max="6916" width="14.75" style="49" customWidth="1"/>
    <col min="6917" max="6917" width="1.75" style="49" customWidth="1"/>
    <col min="6918" max="6918" width="14.75" style="49" customWidth="1"/>
    <col min="6919" max="6919" width="1.75" style="49" customWidth="1"/>
    <col min="6920" max="6920" width="14.75" style="49" customWidth="1"/>
    <col min="6921" max="6921" width="1.75" style="49" customWidth="1"/>
    <col min="6922" max="6922" width="14.75" style="49" customWidth="1"/>
    <col min="6923" max="6924" width="10.75" style="49" customWidth="1"/>
    <col min="6925" max="7161" width="9.125" style="49"/>
    <col min="7162" max="7162" width="30.75" style="49" customWidth="1"/>
    <col min="7163" max="7163" width="1.75" style="49" customWidth="1"/>
    <col min="7164" max="7164" width="14.75" style="49" customWidth="1"/>
    <col min="7165" max="7165" width="1.75" style="49" customWidth="1"/>
    <col min="7166" max="7166" width="14.75" style="49" customWidth="1"/>
    <col min="7167" max="7167" width="1.75" style="49" customWidth="1"/>
    <col min="7168" max="7168" width="14.75" style="49" customWidth="1"/>
    <col min="7169" max="7169" width="1.75" style="49" customWidth="1"/>
    <col min="7170" max="7170" width="14.75" style="49" customWidth="1"/>
    <col min="7171" max="7171" width="1.75" style="49" customWidth="1"/>
    <col min="7172" max="7172" width="14.75" style="49" customWidth="1"/>
    <col min="7173" max="7173" width="1.75" style="49" customWidth="1"/>
    <col min="7174" max="7174" width="14.75" style="49" customWidth="1"/>
    <col min="7175" max="7175" width="1.75" style="49" customWidth="1"/>
    <col min="7176" max="7176" width="14.75" style="49" customWidth="1"/>
    <col min="7177" max="7177" width="1.75" style="49" customWidth="1"/>
    <col min="7178" max="7178" width="14.75" style="49" customWidth="1"/>
    <col min="7179" max="7180" width="10.75" style="49" customWidth="1"/>
    <col min="7181" max="7417" width="9.125" style="49"/>
    <col min="7418" max="7418" width="30.75" style="49" customWidth="1"/>
    <col min="7419" max="7419" width="1.75" style="49" customWidth="1"/>
    <col min="7420" max="7420" width="14.75" style="49" customWidth="1"/>
    <col min="7421" max="7421" width="1.75" style="49" customWidth="1"/>
    <col min="7422" max="7422" width="14.75" style="49" customWidth="1"/>
    <col min="7423" max="7423" width="1.75" style="49" customWidth="1"/>
    <col min="7424" max="7424" width="14.75" style="49" customWidth="1"/>
    <col min="7425" max="7425" width="1.75" style="49" customWidth="1"/>
    <col min="7426" max="7426" width="14.75" style="49" customWidth="1"/>
    <col min="7427" max="7427" width="1.75" style="49" customWidth="1"/>
    <col min="7428" max="7428" width="14.75" style="49" customWidth="1"/>
    <col min="7429" max="7429" width="1.75" style="49" customWidth="1"/>
    <col min="7430" max="7430" width="14.75" style="49" customWidth="1"/>
    <col min="7431" max="7431" width="1.75" style="49" customWidth="1"/>
    <col min="7432" max="7432" width="14.75" style="49" customWidth="1"/>
    <col min="7433" max="7433" width="1.75" style="49" customWidth="1"/>
    <col min="7434" max="7434" width="14.75" style="49" customWidth="1"/>
    <col min="7435" max="7436" width="10.75" style="49" customWidth="1"/>
    <col min="7437" max="7673" width="9.125" style="49"/>
    <col min="7674" max="7674" width="30.75" style="49" customWidth="1"/>
    <col min="7675" max="7675" width="1.75" style="49" customWidth="1"/>
    <col min="7676" max="7676" width="14.75" style="49" customWidth="1"/>
    <col min="7677" max="7677" width="1.75" style="49" customWidth="1"/>
    <col min="7678" max="7678" width="14.75" style="49" customWidth="1"/>
    <col min="7679" max="7679" width="1.75" style="49" customWidth="1"/>
    <col min="7680" max="7680" width="14.75" style="49" customWidth="1"/>
    <col min="7681" max="7681" width="1.75" style="49" customWidth="1"/>
    <col min="7682" max="7682" width="14.75" style="49" customWidth="1"/>
    <col min="7683" max="7683" width="1.75" style="49" customWidth="1"/>
    <col min="7684" max="7684" width="14.75" style="49" customWidth="1"/>
    <col min="7685" max="7685" width="1.75" style="49" customWidth="1"/>
    <col min="7686" max="7686" width="14.75" style="49" customWidth="1"/>
    <col min="7687" max="7687" width="1.75" style="49" customWidth="1"/>
    <col min="7688" max="7688" width="14.75" style="49" customWidth="1"/>
    <col min="7689" max="7689" width="1.75" style="49" customWidth="1"/>
    <col min="7690" max="7690" width="14.75" style="49" customWidth="1"/>
    <col min="7691" max="7692" width="10.75" style="49" customWidth="1"/>
    <col min="7693" max="7929" width="9.125" style="49"/>
    <col min="7930" max="7930" width="30.75" style="49" customWidth="1"/>
    <col min="7931" max="7931" width="1.75" style="49" customWidth="1"/>
    <col min="7932" max="7932" width="14.75" style="49" customWidth="1"/>
    <col min="7933" max="7933" width="1.75" style="49" customWidth="1"/>
    <col min="7934" max="7934" width="14.75" style="49" customWidth="1"/>
    <col min="7935" max="7935" width="1.75" style="49" customWidth="1"/>
    <col min="7936" max="7936" width="14.75" style="49" customWidth="1"/>
    <col min="7937" max="7937" width="1.75" style="49" customWidth="1"/>
    <col min="7938" max="7938" width="14.75" style="49" customWidth="1"/>
    <col min="7939" max="7939" width="1.75" style="49" customWidth="1"/>
    <col min="7940" max="7940" width="14.75" style="49" customWidth="1"/>
    <col min="7941" max="7941" width="1.75" style="49" customWidth="1"/>
    <col min="7942" max="7942" width="14.75" style="49" customWidth="1"/>
    <col min="7943" max="7943" width="1.75" style="49" customWidth="1"/>
    <col min="7944" max="7944" width="14.75" style="49" customWidth="1"/>
    <col min="7945" max="7945" width="1.75" style="49" customWidth="1"/>
    <col min="7946" max="7946" width="14.75" style="49" customWidth="1"/>
    <col min="7947" max="7948" width="10.75" style="49" customWidth="1"/>
    <col min="7949" max="8185" width="9.125" style="49"/>
    <col min="8186" max="8186" width="30.75" style="49" customWidth="1"/>
    <col min="8187" max="8187" width="1.75" style="49" customWidth="1"/>
    <col min="8188" max="8188" width="14.75" style="49" customWidth="1"/>
    <col min="8189" max="8189" width="1.75" style="49" customWidth="1"/>
    <col min="8190" max="8190" width="14.75" style="49" customWidth="1"/>
    <col min="8191" max="8191" width="1.75" style="49" customWidth="1"/>
    <col min="8192" max="8192" width="14.75" style="49" customWidth="1"/>
    <col min="8193" max="8193" width="1.75" style="49" customWidth="1"/>
    <col min="8194" max="8194" width="14.75" style="49" customWidth="1"/>
    <col min="8195" max="8195" width="1.75" style="49" customWidth="1"/>
    <col min="8196" max="8196" width="14.75" style="49" customWidth="1"/>
    <col min="8197" max="8197" width="1.75" style="49" customWidth="1"/>
    <col min="8198" max="8198" width="14.75" style="49" customWidth="1"/>
    <col min="8199" max="8199" width="1.75" style="49" customWidth="1"/>
    <col min="8200" max="8200" width="14.75" style="49" customWidth="1"/>
    <col min="8201" max="8201" width="1.75" style="49" customWidth="1"/>
    <col min="8202" max="8202" width="14.75" style="49" customWidth="1"/>
    <col min="8203" max="8204" width="10.75" style="49" customWidth="1"/>
    <col min="8205" max="8441" width="9.125" style="49"/>
    <col min="8442" max="8442" width="30.75" style="49" customWidth="1"/>
    <col min="8443" max="8443" width="1.75" style="49" customWidth="1"/>
    <col min="8444" max="8444" width="14.75" style="49" customWidth="1"/>
    <col min="8445" max="8445" width="1.75" style="49" customWidth="1"/>
    <col min="8446" max="8446" width="14.75" style="49" customWidth="1"/>
    <col min="8447" max="8447" width="1.75" style="49" customWidth="1"/>
    <col min="8448" max="8448" width="14.75" style="49" customWidth="1"/>
    <col min="8449" max="8449" width="1.75" style="49" customWidth="1"/>
    <col min="8450" max="8450" width="14.75" style="49" customWidth="1"/>
    <col min="8451" max="8451" width="1.75" style="49" customWidth="1"/>
    <col min="8452" max="8452" width="14.75" style="49" customWidth="1"/>
    <col min="8453" max="8453" width="1.75" style="49" customWidth="1"/>
    <col min="8454" max="8454" width="14.75" style="49" customWidth="1"/>
    <col min="8455" max="8455" width="1.75" style="49" customWidth="1"/>
    <col min="8456" max="8456" width="14.75" style="49" customWidth="1"/>
    <col min="8457" max="8457" width="1.75" style="49" customWidth="1"/>
    <col min="8458" max="8458" width="14.75" style="49" customWidth="1"/>
    <col min="8459" max="8460" width="10.75" style="49" customWidth="1"/>
    <col min="8461" max="8697" width="9.125" style="49"/>
    <col min="8698" max="8698" width="30.75" style="49" customWidth="1"/>
    <col min="8699" max="8699" width="1.75" style="49" customWidth="1"/>
    <col min="8700" max="8700" width="14.75" style="49" customWidth="1"/>
    <col min="8701" max="8701" width="1.75" style="49" customWidth="1"/>
    <col min="8702" max="8702" width="14.75" style="49" customWidth="1"/>
    <col min="8703" max="8703" width="1.75" style="49" customWidth="1"/>
    <col min="8704" max="8704" width="14.75" style="49" customWidth="1"/>
    <col min="8705" max="8705" width="1.75" style="49" customWidth="1"/>
    <col min="8706" max="8706" width="14.75" style="49" customWidth="1"/>
    <col min="8707" max="8707" width="1.75" style="49" customWidth="1"/>
    <col min="8708" max="8708" width="14.75" style="49" customWidth="1"/>
    <col min="8709" max="8709" width="1.75" style="49" customWidth="1"/>
    <col min="8710" max="8710" width="14.75" style="49" customWidth="1"/>
    <col min="8711" max="8711" width="1.75" style="49" customWidth="1"/>
    <col min="8712" max="8712" width="14.75" style="49" customWidth="1"/>
    <col min="8713" max="8713" width="1.75" style="49" customWidth="1"/>
    <col min="8714" max="8714" width="14.75" style="49" customWidth="1"/>
    <col min="8715" max="8716" width="10.75" style="49" customWidth="1"/>
    <col min="8717" max="8953" width="9.125" style="49"/>
    <col min="8954" max="8954" width="30.75" style="49" customWidth="1"/>
    <col min="8955" max="8955" width="1.75" style="49" customWidth="1"/>
    <col min="8956" max="8956" width="14.75" style="49" customWidth="1"/>
    <col min="8957" max="8957" width="1.75" style="49" customWidth="1"/>
    <col min="8958" max="8958" width="14.75" style="49" customWidth="1"/>
    <col min="8959" max="8959" width="1.75" style="49" customWidth="1"/>
    <col min="8960" max="8960" width="14.75" style="49" customWidth="1"/>
    <col min="8961" max="8961" width="1.75" style="49" customWidth="1"/>
    <col min="8962" max="8962" width="14.75" style="49" customWidth="1"/>
    <col min="8963" max="8963" width="1.75" style="49" customWidth="1"/>
    <col min="8964" max="8964" width="14.75" style="49" customWidth="1"/>
    <col min="8965" max="8965" width="1.75" style="49" customWidth="1"/>
    <col min="8966" max="8966" width="14.75" style="49" customWidth="1"/>
    <col min="8967" max="8967" width="1.75" style="49" customWidth="1"/>
    <col min="8968" max="8968" width="14.75" style="49" customWidth="1"/>
    <col min="8969" max="8969" width="1.75" style="49" customWidth="1"/>
    <col min="8970" max="8970" width="14.75" style="49" customWidth="1"/>
    <col min="8971" max="8972" width="10.75" style="49" customWidth="1"/>
    <col min="8973" max="9209" width="9.125" style="49"/>
    <col min="9210" max="9210" width="30.75" style="49" customWidth="1"/>
    <col min="9211" max="9211" width="1.75" style="49" customWidth="1"/>
    <col min="9212" max="9212" width="14.75" style="49" customWidth="1"/>
    <col min="9213" max="9213" width="1.75" style="49" customWidth="1"/>
    <col min="9214" max="9214" width="14.75" style="49" customWidth="1"/>
    <col min="9215" max="9215" width="1.75" style="49" customWidth="1"/>
    <col min="9216" max="9216" width="14.75" style="49" customWidth="1"/>
    <col min="9217" max="9217" width="1.75" style="49" customWidth="1"/>
    <col min="9218" max="9218" width="14.75" style="49" customWidth="1"/>
    <col min="9219" max="9219" width="1.75" style="49" customWidth="1"/>
    <col min="9220" max="9220" width="14.75" style="49" customWidth="1"/>
    <col min="9221" max="9221" width="1.75" style="49" customWidth="1"/>
    <col min="9222" max="9222" width="14.75" style="49" customWidth="1"/>
    <col min="9223" max="9223" width="1.75" style="49" customWidth="1"/>
    <col min="9224" max="9224" width="14.75" style="49" customWidth="1"/>
    <col min="9225" max="9225" width="1.75" style="49" customWidth="1"/>
    <col min="9226" max="9226" width="14.75" style="49" customWidth="1"/>
    <col min="9227" max="9228" width="10.75" style="49" customWidth="1"/>
    <col min="9229" max="9465" width="9.125" style="49"/>
    <col min="9466" max="9466" width="30.75" style="49" customWidth="1"/>
    <col min="9467" max="9467" width="1.75" style="49" customWidth="1"/>
    <col min="9468" max="9468" width="14.75" style="49" customWidth="1"/>
    <col min="9469" max="9469" width="1.75" style="49" customWidth="1"/>
    <col min="9470" max="9470" width="14.75" style="49" customWidth="1"/>
    <col min="9471" max="9471" width="1.75" style="49" customWidth="1"/>
    <col min="9472" max="9472" width="14.75" style="49" customWidth="1"/>
    <col min="9473" max="9473" width="1.75" style="49" customWidth="1"/>
    <col min="9474" max="9474" width="14.75" style="49" customWidth="1"/>
    <col min="9475" max="9475" width="1.75" style="49" customWidth="1"/>
    <col min="9476" max="9476" width="14.75" style="49" customWidth="1"/>
    <col min="9477" max="9477" width="1.75" style="49" customWidth="1"/>
    <col min="9478" max="9478" width="14.75" style="49" customWidth="1"/>
    <col min="9479" max="9479" width="1.75" style="49" customWidth="1"/>
    <col min="9480" max="9480" width="14.75" style="49" customWidth="1"/>
    <col min="9481" max="9481" width="1.75" style="49" customWidth="1"/>
    <col min="9482" max="9482" width="14.75" style="49" customWidth="1"/>
    <col min="9483" max="9484" width="10.75" style="49" customWidth="1"/>
    <col min="9485" max="9721" width="9.125" style="49"/>
    <col min="9722" max="9722" width="30.75" style="49" customWidth="1"/>
    <col min="9723" max="9723" width="1.75" style="49" customWidth="1"/>
    <col min="9724" max="9724" width="14.75" style="49" customWidth="1"/>
    <col min="9725" max="9725" width="1.75" style="49" customWidth="1"/>
    <col min="9726" max="9726" width="14.75" style="49" customWidth="1"/>
    <col min="9727" max="9727" width="1.75" style="49" customWidth="1"/>
    <col min="9728" max="9728" width="14.75" style="49" customWidth="1"/>
    <col min="9729" max="9729" width="1.75" style="49" customWidth="1"/>
    <col min="9730" max="9730" width="14.75" style="49" customWidth="1"/>
    <col min="9731" max="9731" width="1.75" style="49" customWidth="1"/>
    <col min="9732" max="9732" width="14.75" style="49" customWidth="1"/>
    <col min="9733" max="9733" width="1.75" style="49" customWidth="1"/>
    <col min="9734" max="9734" width="14.75" style="49" customWidth="1"/>
    <col min="9735" max="9735" width="1.75" style="49" customWidth="1"/>
    <col min="9736" max="9736" width="14.75" style="49" customWidth="1"/>
    <col min="9737" max="9737" width="1.75" style="49" customWidth="1"/>
    <col min="9738" max="9738" width="14.75" style="49" customWidth="1"/>
    <col min="9739" max="9740" width="10.75" style="49" customWidth="1"/>
    <col min="9741" max="9977" width="9.125" style="49"/>
    <col min="9978" max="9978" width="30.75" style="49" customWidth="1"/>
    <col min="9979" max="9979" width="1.75" style="49" customWidth="1"/>
    <col min="9980" max="9980" width="14.75" style="49" customWidth="1"/>
    <col min="9981" max="9981" width="1.75" style="49" customWidth="1"/>
    <col min="9982" max="9982" width="14.75" style="49" customWidth="1"/>
    <col min="9983" max="9983" width="1.75" style="49" customWidth="1"/>
    <col min="9984" max="9984" width="14.75" style="49" customWidth="1"/>
    <col min="9985" max="9985" width="1.75" style="49" customWidth="1"/>
    <col min="9986" max="9986" width="14.75" style="49" customWidth="1"/>
    <col min="9987" max="9987" width="1.75" style="49" customWidth="1"/>
    <col min="9988" max="9988" width="14.75" style="49" customWidth="1"/>
    <col min="9989" max="9989" width="1.75" style="49" customWidth="1"/>
    <col min="9990" max="9990" width="14.75" style="49" customWidth="1"/>
    <col min="9991" max="9991" width="1.75" style="49" customWidth="1"/>
    <col min="9992" max="9992" width="14.75" style="49" customWidth="1"/>
    <col min="9993" max="9993" width="1.75" style="49" customWidth="1"/>
    <col min="9994" max="9994" width="14.75" style="49" customWidth="1"/>
    <col min="9995" max="9996" width="10.75" style="49" customWidth="1"/>
    <col min="9997" max="10233" width="9.125" style="49"/>
    <col min="10234" max="10234" width="30.75" style="49" customWidth="1"/>
    <col min="10235" max="10235" width="1.75" style="49" customWidth="1"/>
    <col min="10236" max="10236" width="14.75" style="49" customWidth="1"/>
    <col min="10237" max="10237" width="1.75" style="49" customWidth="1"/>
    <col min="10238" max="10238" width="14.75" style="49" customWidth="1"/>
    <col min="10239" max="10239" width="1.75" style="49" customWidth="1"/>
    <col min="10240" max="10240" width="14.75" style="49" customWidth="1"/>
    <col min="10241" max="10241" width="1.75" style="49" customWidth="1"/>
    <col min="10242" max="10242" width="14.75" style="49" customWidth="1"/>
    <col min="10243" max="10243" width="1.75" style="49" customWidth="1"/>
    <col min="10244" max="10244" width="14.75" style="49" customWidth="1"/>
    <col min="10245" max="10245" width="1.75" style="49" customWidth="1"/>
    <col min="10246" max="10246" width="14.75" style="49" customWidth="1"/>
    <col min="10247" max="10247" width="1.75" style="49" customWidth="1"/>
    <col min="10248" max="10248" width="14.75" style="49" customWidth="1"/>
    <col min="10249" max="10249" width="1.75" style="49" customWidth="1"/>
    <col min="10250" max="10250" width="14.75" style="49" customWidth="1"/>
    <col min="10251" max="10252" width="10.75" style="49" customWidth="1"/>
    <col min="10253" max="10489" width="9.125" style="49"/>
    <col min="10490" max="10490" width="30.75" style="49" customWidth="1"/>
    <col min="10491" max="10491" width="1.75" style="49" customWidth="1"/>
    <col min="10492" max="10492" width="14.75" style="49" customWidth="1"/>
    <col min="10493" max="10493" width="1.75" style="49" customWidth="1"/>
    <col min="10494" max="10494" width="14.75" style="49" customWidth="1"/>
    <col min="10495" max="10495" width="1.75" style="49" customWidth="1"/>
    <col min="10496" max="10496" width="14.75" style="49" customWidth="1"/>
    <col min="10497" max="10497" width="1.75" style="49" customWidth="1"/>
    <col min="10498" max="10498" width="14.75" style="49" customWidth="1"/>
    <col min="10499" max="10499" width="1.75" style="49" customWidth="1"/>
    <col min="10500" max="10500" width="14.75" style="49" customWidth="1"/>
    <col min="10501" max="10501" width="1.75" style="49" customWidth="1"/>
    <col min="10502" max="10502" width="14.75" style="49" customWidth="1"/>
    <col min="10503" max="10503" width="1.75" style="49" customWidth="1"/>
    <col min="10504" max="10504" width="14.75" style="49" customWidth="1"/>
    <col min="10505" max="10505" width="1.75" style="49" customWidth="1"/>
    <col min="10506" max="10506" width="14.75" style="49" customWidth="1"/>
    <col min="10507" max="10508" width="10.75" style="49" customWidth="1"/>
    <col min="10509" max="10745" width="9.125" style="49"/>
    <col min="10746" max="10746" width="30.75" style="49" customWidth="1"/>
    <col min="10747" max="10747" width="1.75" style="49" customWidth="1"/>
    <col min="10748" max="10748" width="14.75" style="49" customWidth="1"/>
    <col min="10749" max="10749" width="1.75" style="49" customWidth="1"/>
    <col min="10750" max="10750" width="14.75" style="49" customWidth="1"/>
    <col min="10751" max="10751" width="1.75" style="49" customWidth="1"/>
    <col min="10752" max="10752" width="14.75" style="49" customWidth="1"/>
    <col min="10753" max="10753" width="1.75" style="49" customWidth="1"/>
    <col min="10754" max="10754" width="14.75" style="49" customWidth="1"/>
    <col min="10755" max="10755" width="1.75" style="49" customWidth="1"/>
    <col min="10756" max="10756" width="14.75" style="49" customWidth="1"/>
    <col min="10757" max="10757" width="1.75" style="49" customWidth="1"/>
    <col min="10758" max="10758" width="14.75" style="49" customWidth="1"/>
    <col min="10759" max="10759" width="1.75" style="49" customWidth="1"/>
    <col min="10760" max="10760" width="14.75" style="49" customWidth="1"/>
    <col min="10761" max="10761" width="1.75" style="49" customWidth="1"/>
    <col min="10762" max="10762" width="14.75" style="49" customWidth="1"/>
    <col min="10763" max="10764" width="10.75" style="49" customWidth="1"/>
    <col min="10765" max="11001" width="9.125" style="49"/>
    <col min="11002" max="11002" width="30.75" style="49" customWidth="1"/>
    <col min="11003" max="11003" width="1.75" style="49" customWidth="1"/>
    <col min="11004" max="11004" width="14.75" style="49" customWidth="1"/>
    <col min="11005" max="11005" width="1.75" style="49" customWidth="1"/>
    <col min="11006" max="11006" width="14.75" style="49" customWidth="1"/>
    <col min="11007" max="11007" width="1.75" style="49" customWidth="1"/>
    <col min="11008" max="11008" width="14.75" style="49" customWidth="1"/>
    <col min="11009" max="11009" width="1.75" style="49" customWidth="1"/>
    <col min="11010" max="11010" width="14.75" style="49" customWidth="1"/>
    <col min="11011" max="11011" width="1.75" style="49" customWidth="1"/>
    <col min="11012" max="11012" width="14.75" style="49" customWidth="1"/>
    <col min="11013" max="11013" width="1.75" style="49" customWidth="1"/>
    <col min="11014" max="11014" width="14.75" style="49" customWidth="1"/>
    <col min="11015" max="11015" width="1.75" style="49" customWidth="1"/>
    <col min="11016" max="11016" width="14.75" style="49" customWidth="1"/>
    <col min="11017" max="11017" width="1.75" style="49" customWidth="1"/>
    <col min="11018" max="11018" width="14.75" style="49" customWidth="1"/>
    <col min="11019" max="11020" width="10.75" style="49" customWidth="1"/>
    <col min="11021" max="11257" width="9.125" style="49"/>
    <col min="11258" max="11258" width="30.75" style="49" customWidth="1"/>
    <col min="11259" max="11259" width="1.75" style="49" customWidth="1"/>
    <col min="11260" max="11260" width="14.75" style="49" customWidth="1"/>
    <col min="11261" max="11261" width="1.75" style="49" customWidth="1"/>
    <col min="11262" max="11262" width="14.75" style="49" customWidth="1"/>
    <col min="11263" max="11263" width="1.75" style="49" customWidth="1"/>
    <col min="11264" max="11264" width="14.75" style="49" customWidth="1"/>
    <col min="11265" max="11265" width="1.75" style="49" customWidth="1"/>
    <col min="11266" max="11266" width="14.75" style="49" customWidth="1"/>
    <col min="11267" max="11267" width="1.75" style="49" customWidth="1"/>
    <col min="11268" max="11268" width="14.75" style="49" customWidth="1"/>
    <col min="11269" max="11269" width="1.75" style="49" customWidth="1"/>
    <col min="11270" max="11270" width="14.75" style="49" customWidth="1"/>
    <col min="11271" max="11271" width="1.75" style="49" customWidth="1"/>
    <col min="11272" max="11272" width="14.75" style="49" customWidth="1"/>
    <col min="11273" max="11273" width="1.75" style="49" customWidth="1"/>
    <col min="11274" max="11274" width="14.75" style="49" customWidth="1"/>
    <col min="11275" max="11276" width="10.75" style="49" customWidth="1"/>
    <col min="11277" max="11513" width="9.125" style="49"/>
    <col min="11514" max="11514" width="30.75" style="49" customWidth="1"/>
    <col min="11515" max="11515" width="1.75" style="49" customWidth="1"/>
    <col min="11516" max="11516" width="14.75" style="49" customWidth="1"/>
    <col min="11517" max="11517" width="1.75" style="49" customWidth="1"/>
    <col min="11518" max="11518" width="14.75" style="49" customWidth="1"/>
    <col min="11519" max="11519" width="1.75" style="49" customWidth="1"/>
    <col min="11520" max="11520" width="14.75" style="49" customWidth="1"/>
    <col min="11521" max="11521" width="1.75" style="49" customWidth="1"/>
    <col min="11522" max="11522" width="14.75" style="49" customWidth="1"/>
    <col min="11523" max="11523" width="1.75" style="49" customWidth="1"/>
    <col min="11524" max="11524" width="14.75" style="49" customWidth="1"/>
    <col min="11525" max="11525" width="1.75" style="49" customWidth="1"/>
    <col min="11526" max="11526" width="14.75" style="49" customWidth="1"/>
    <col min="11527" max="11527" width="1.75" style="49" customWidth="1"/>
    <col min="11528" max="11528" width="14.75" style="49" customWidth="1"/>
    <col min="11529" max="11529" width="1.75" style="49" customWidth="1"/>
    <col min="11530" max="11530" width="14.75" style="49" customWidth="1"/>
    <col min="11531" max="11532" width="10.75" style="49" customWidth="1"/>
    <col min="11533" max="11769" width="9.125" style="49"/>
    <col min="11770" max="11770" width="30.75" style="49" customWidth="1"/>
    <col min="11771" max="11771" width="1.75" style="49" customWidth="1"/>
    <col min="11772" max="11772" width="14.75" style="49" customWidth="1"/>
    <col min="11773" max="11773" width="1.75" style="49" customWidth="1"/>
    <col min="11774" max="11774" width="14.75" style="49" customWidth="1"/>
    <col min="11775" max="11775" width="1.75" style="49" customWidth="1"/>
    <col min="11776" max="11776" width="14.75" style="49" customWidth="1"/>
    <col min="11777" max="11777" width="1.75" style="49" customWidth="1"/>
    <col min="11778" max="11778" width="14.75" style="49" customWidth="1"/>
    <col min="11779" max="11779" width="1.75" style="49" customWidth="1"/>
    <col min="11780" max="11780" width="14.75" style="49" customWidth="1"/>
    <col min="11781" max="11781" width="1.75" style="49" customWidth="1"/>
    <col min="11782" max="11782" width="14.75" style="49" customWidth="1"/>
    <col min="11783" max="11783" width="1.75" style="49" customWidth="1"/>
    <col min="11784" max="11784" width="14.75" style="49" customWidth="1"/>
    <col min="11785" max="11785" width="1.75" style="49" customWidth="1"/>
    <col min="11786" max="11786" width="14.75" style="49" customWidth="1"/>
    <col min="11787" max="11788" width="10.75" style="49" customWidth="1"/>
    <col min="11789" max="12025" width="9.125" style="49"/>
    <col min="12026" max="12026" width="30.75" style="49" customWidth="1"/>
    <col min="12027" max="12027" width="1.75" style="49" customWidth="1"/>
    <col min="12028" max="12028" width="14.75" style="49" customWidth="1"/>
    <col min="12029" max="12029" width="1.75" style="49" customWidth="1"/>
    <col min="12030" max="12030" width="14.75" style="49" customWidth="1"/>
    <col min="12031" max="12031" width="1.75" style="49" customWidth="1"/>
    <col min="12032" max="12032" width="14.75" style="49" customWidth="1"/>
    <col min="12033" max="12033" width="1.75" style="49" customWidth="1"/>
    <col min="12034" max="12034" width="14.75" style="49" customWidth="1"/>
    <col min="12035" max="12035" width="1.75" style="49" customWidth="1"/>
    <col min="12036" max="12036" width="14.75" style="49" customWidth="1"/>
    <col min="12037" max="12037" width="1.75" style="49" customWidth="1"/>
    <col min="12038" max="12038" width="14.75" style="49" customWidth="1"/>
    <col min="12039" max="12039" width="1.75" style="49" customWidth="1"/>
    <col min="12040" max="12040" width="14.75" style="49" customWidth="1"/>
    <col min="12041" max="12041" width="1.75" style="49" customWidth="1"/>
    <col min="12042" max="12042" width="14.75" style="49" customWidth="1"/>
    <col min="12043" max="12044" width="10.75" style="49" customWidth="1"/>
    <col min="12045" max="12281" width="9.125" style="49"/>
    <col min="12282" max="12282" width="30.75" style="49" customWidth="1"/>
    <col min="12283" max="12283" width="1.75" style="49" customWidth="1"/>
    <col min="12284" max="12284" width="14.75" style="49" customWidth="1"/>
    <col min="12285" max="12285" width="1.75" style="49" customWidth="1"/>
    <col min="12286" max="12286" width="14.75" style="49" customWidth="1"/>
    <col min="12287" max="12287" width="1.75" style="49" customWidth="1"/>
    <col min="12288" max="12288" width="14.75" style="49" customWidth="1"/>
    <col min="12289" max="12289" width="1.75" style="49" customWidth="1"/>
    <col min="12290" max="12290" width="14.75" style="49" customWidth="1"/>
    <col min="12291" max="12291" width="1.75" style="49" customWidth="1"/>
    <col min="12292" max="12292" width="14.75" style="49" customWidth="1"/>
    <col min="12293" max="12293" width="1.75" style="49" customWidth="1"/>
    <col min="12294" max="12294" width="14.75" style="49" customWidth="1"/>
    <col min="12295" max="12295" width="1.75" style="49" customWidth="1"/>
    <col min="12296" max="12296" width="14.75" style="49" customWidth="1"/>
    <col min="12297" max="12297" width="1.75" style="49" customWidth="1"/>
    <col min="12298" max="12298" width="14.75" style="49" customWidth="1"/>
    <col min="12299" max="12300" width="10.75" style="49" customWidth="1"/>
    <col min="12301" max="12537" width="9.125" style="49"/>
    <col min="12538" max="12538" width="30.75" style="49" customWidth="1"/>
    <col min="12539" max="12539" width="1.75" style="49" customWidth="1"/>
    <col min="12540" max="12540" width="14.75" style="49" customWidth="1"/>
    <col min="12541" max="12541" width="1.75" style="49" customWidth="1"/>
    <col min="12542" max="12542" width="14.75" style="49" customWidth="1"/>
    <col min="12543" max="12543" width="1.75" style="49" customWidth="1"/>
    <col min="12544" max="12544" width="14.75" style="49" customWidth="1"/>
    <col min="12545" max="12545" width="1.75" style="49" customWidth="1"/>
    <col min="12546" max="12546" width="14.75" style="49" customWidth="1"/>
    <col min="12547" max="12547" width="1.75" style="49" customWidth="1"/>
    <col min="12548" max="12548" width="14.75" style="49" customWidth="1"/>
    <col min="12549" max="12549" width="1.75" style="49" customWidth="1"/>
    <col min="12550" max="12550" width="14.75" style="49" customWidth="1"/>
    <col min="12551" max="12551" width="1.75" style="49" customWidth="1"/>
    <col min="12552" max="12552" width="14.75" style="49" customWidth="1"/>
    <col min="12553" max="12553" width="1.75" style="49" customWidth="1"/>
    <col min="12554" max="12554" width="14.75" style="49" customWidth="1"/>
    <col min="12555" max="12556" width="10.75" style="49" customWidth="1"/>
    <col min="12557" max="12793" width="9.125" style="49"/>
    <col min="12794" max="12794" width="30.75" style="49" customWidth="1"/>
    <col min="12795" max="12795" width="1.75" style="49" customWidth="1"/>
    <col min="12796" max="12796" width="14.75" style="49" customWidth="1"/>
    <col min="12797" max="12797" width="1.75" style="49" customWidth="1"/>
    <col min="12798" max="12798" width="14.75" style="49" customWidth="1"/>
    <col min="12799" max="12799" width="1.75" style="49" customWidth="1"/>
    <col min="12800" max="12800" width="14.75" style="49" customWidth="1"/>
    <col min="12801" max="12801" width="1.75" style="49" customWidth="1"/>
    <col min="12802" max="12802" width="14.75" style="49" customWidth="1"/>
    <col min="12803" max="12803" width="1.75" style="49" customWidth="1"/>
    <col min="12804" max="12804" width="14.75" style="49" customWidth="1"/>
    <col min="12805" max="12805" width="1.75" style="49" customWidth="1"/>
    <col min="12806" max="12806" width="14.75" style="49" customWidth="1"/>
    <col min="12807" max="12807" width="1.75" style="49" customWidth="1"/>
    <col min="12808" max="12808" width="14.75" style="49" customWidth="1"/>
    <col min="12809" max="12809" width="1.75" style="49" customWidth="1"/>
    <col min="12810" max="12810" width="14.75" style="49" customWidth="1"/>
    <col min="12811" max="12812" width="10.75" style="49" customWidth="1"/>
    <col min="12813" max="13049" width="9.125" style="49"/>
    <col min="13050" max="13050" width="30.75" style="49" customWidth="1"/>
    <col min="13051" max="13051" width="1.75" style="49" customWidth="1"/>
    <col min="13052" max="13052" width="14.75" style="49" customWidth="1"/>
    <col min="13053" max="13053" width="1.75" style="49" customWidth="1"/>
    <col min="13054" max="13054" width="14.75" style="49" customWidth="1"/>
    <col min="13055" max="13055" width="1.75" style="49" customWidth="1"/>
    <col min="13056" max="13056" width="14.75" style="49" customWidth="1"/>
    <col min="13057" max="13057" width="1.75" style="49" customWidth="1"/>
    <col min="13058" max="13058" width="14.75" style="49" customWidth="1"/>
    <col min="13059" max="13059" width="1.75" style="49" customWidth="1"/>
    <col min="13060" max="13060" width="14.75" style="49" customWidth="1"/>
    <col min="13061" max="13061" width="1.75" style="49" customWidth="1"/>
    <col min="13062" max="13062" width="14.75" style="49" customWidth="1"/>
    <col min="13063" max="13063" width="1.75" style="49" customWidth="1"/>
    <col min="13064" max="13064" width="14.75" style="49" customWidth="1"/>
    <col min="13065" max="13065" width="1.75" style="49" customWidth="1"/>
    <col min="13066" max="13066" width="14.75" style="49" customWidth="1"/>
    <col min="13067" max="13068" width="10.75" style="49" customWidth="1"/>
    <col min="13069" max="13305" width="9.125" style="49"/>
    <col min="13306" max="13306" width="30.75" style="49" customWidth="1"/>
    <col min="13307" max="13307" width="1.75" style="49" customWidth="1"/>
    <col min="13308" max="13308" width="14.75" style="49" customWidth="1"/>
    <col min="13309" max="13309" width="1.75" style="49" customWidth="1"/>
    <col min="13310" max="13310" width="14.75" style="49" customWidth="1"/>
    <col min="13311" max="13311" width="1.75" style="49" customWidth="1"/>
    <col min="13312" max="13312" width="14.75" style="49" customWidth="1"/>
    <col min="13313" max="13313" width="1.75" style="49" customWidth="1"/>
    <col min="13314" max="13314" width="14.75" style="49" customWidth="1"/>
    <col min="13315" max="13315" width="1.75" style="49" customWidth="1"/>
    <col min="13316" max="13316" width="14.75" style="49" customWidth="1"/>
    <col min="13317" max="13317" width="1.75" style="49" customWidth="1"/>
    <col min="13318" max="13318" width="14.75" style="49" customWidth="1"/>
    <col min="13319" max="13319" width="1.75" style="49" customWidth="1"/>
    <col min="13320" max="13320" width="14.75" style="49" customWidth="1"/>
    <col min="13321" max="13321" width="1.75" style="49" customWidth="1"/>
    <col min="13322" max="13322" width="14.75" style="49" customWidth="1"/>
    <col min="13323" max="13324" width="10.75" style="49" customWidth="1"/>
    <col min="13325" max="13561" width="9.125" style="49"/>
    <col min="13562" max="13562" width="30.75" style="49" customWidth="1"/>
    <col min="13563" max="13563" width="1.75" style="49" customWidth="1"/>
    <col min="13564" max="13564" width="14.75" style="49" customWidth="1"/>
    <col min="13565" max="13565" width="1.75" style="49" customWidth="1"/>
    <col min="13566" max="13566" width="14.75" style="49" customWidth="1"/>
    <col min="13567" max="13567" width="1.75" style="49" customWidth="1"/>
    <col min="13568" max="13568" width="14.75" style="49" customWidth="1"/>
    <col min="13569" max="13569" width="1.75" style="49" customWidth="1"/>
    <col min="13570" max="13570" width="14.75" style="49" customWidth="1"/>
    <col min="13571" max="13571" width="1.75" style="49" customWidth="1"/>
    <col min="13572" max="13572" width="14.75" style="49" customWidth="1"/>
    <col min="13573" max="13573" width="1.75" style="49" customWidth="1"/>
    <col min="13574" max="13574" width="14.75" style="49" customWidth="1"/>
    <col min="13575" max="13575" width="1.75" style="49" customWidth="1"/>
    <col min="13576" max="13576" width="14.75" style="49" customWidth="1"/>
    <col min="13577" max="13577" width="1.75" style="49" customWidth="1"/>
    <col min="13578" max="13578" width="14.75" style="49" customWidth="1"/>
    <col min="13579" max="13580" width="10.75" style="49" customWidth="1"/>
    <col min="13581" max="13817" width="9.125" style="49"/>
    <col min="13818" max="13818" width="30.75" style="49" customWidth="1"/>
    <col min="13819" max="13819" width="1.75" style="49" customWidth="1"/>
    <col min="13820" max="13820" width="14.75" style="49" customWidth="1"/>
    <col min="13821" max="13821" width="1.75" style="49" customWidth="1"/>
    <col min="13822" max="13822" width="14.75" style="49" customWidth="1"/>
    <col min="13823" max="13823" width="1.75" style="49" customWidth="1"/>
    <col min="13824" max="13824" width="14.75" style="49" customWidth="1"/>
    <col min="13825" max="13825" width="1.75" style="49" customWidth="1"/>
    <col min="13826" max="13826" width="14.75" style="49" customWidth="1"/>
    <col min="13827" max="13827" width="1.75" style="49" customWidth="1"/>
    <col min="13828" max="13828" width="14.75" style="49" customWidth="1"/>
    <col min="13829" max="13829" width="1.75" style="49" customWidth="1"/>
    <col min="13830" max="13830" width="14.75" style="49" customWidth="1"/>
    <col min="13831" max="13831" width="1.75" style="49" customWidth="1"/>
    <col min="13832" max="13832" width="14.75" style="49" customWidth="1"/>
    <col min="13833" max="13833" width="1.75" style="49" customWidth="1"/>
    <col min="13834" max="13834" width="14.75" style="49" customWidth="1"/>
    <col min="13835" max="13836" width="10.75" style="49" customWidth="1"/>
    <col min="13837" max="14073" width="9.125" style="49"/>
    <col min="14074" max="14074" width="30.75" style="49" customWidth="1"/>
    <col min="14075" max="14075" width="1.75" style="49" customWidth="1"/>
    <col min="14076" max="14076" width="14.75" style="49" customWidth="1"/>
    <col min="14077" max="14077" width="1.75" style="49" customWidth="1"/>
    <col min="14078" max="14078" width="14.75" style="49" customWidth="1"/>
    <col min="14079" max="14079" width="1.75" style="49" customWidth="1"/>
    <col min="14080" max="14080" width="14.75" style="49" customWidth="1"/>
    <col min="14081" max="14081" width="1.75" style="49" customWidth="1"/>
    <col min="14082" max="14082" width="14.75" style="49" customWidth="1"/>
    <col min="14083" max="14083" width="1.75" style="49" customWidth="1"/>
    <col min="14084" max="14084" width="14.75" style="49" customWidth="1"/>
    <col min="14085" max="14085" width="1.75" style="49" customWidth="1"/>
    <col min="14086" max="14086" width="14.75" style="49" customWidth="1"/>
    <col min="14087" max="14087" width="1.75" style="49" customWidth="1"/>
    <col min="14088" max="14088" width="14.75" style="49" customWidth="1"/>
    <col min="14089" max="14089" width="1.75" style="49" customWidth="1"/>
    <col min="14090" max="14090" width="14.75" style="49" customWidth="1"/>
    <col min="14091" max="14092" width="10.75" style="49" customWidth="1"/>
    <col min="14093" max="14329" width="9.125" style="49"/>
    <col min="14330" max="14330" width="30.75" style="49" customWidth="1"/>
    <col min="14331" max="14331" width="1.75" style="49" customWidth="1"/>
    <col min="14332" max="14332" width="14.75" style="49" customWidth="1"/>
    <col min="14333" max="14333" width="1.75" style="49" customWidth="1"/>
    <col min="14334" max="14334" width="14.75" style="49" customWidth="1"/>
    <col min="14335" max="14335" width="1.75" style="49" customWidth="1"/>
    <col min="14336" max="14336" width="14.75" style="49" customWidth="1"/>
    <col min="14337" max="14337" width="1.75" style="49" customWidth="1"/>
    <col min="14338" max="14338" width="14.75" style="49" customWidth="1"/>
    <col min="14339" max="14339" width="1.75" style="49" customWidth="1"/>
    <col min="14340" max="14340" width="14.75" style="49" customWidth="1"/>
    <col min="14341" max="14341" width="1.75" style="49" customWidth="1"/>
    <col min="14342" max="14342" width="14.75" style="49" customWidth="1"/>
    <col min="14343" max="14343" width="1.75" style="49" customWidth="1"/>
    <col min="14344" max="14344" width="14.75" style="49" customWidth="1"/>
    <col min="14345" max="14345" width="1.75" style="49" customWidth="1"/>
    <col min="14346" max="14346" width="14.75" style="49" customWidth="1"/>
    <col min="14347" max="14348" width="10.75" style="49" customWidth="1"/>
    <col min="14349" max="14585" width="9.125" style="49"/>
    <col min="14586" max="14586" width="30.75" style="49" customWidth="1"/>
    <col min="14587" max="14587" width="1.75" style="49" customWidth="1"/>
    <col min="14588" max="14588" width="14.75" style="49" customWidth="1"/>
    <col min="14589" max="14589" width="1.75" style="49" customWidth="1"/>
    <col min="14590" max="14590" width="14.75" style="49" customWidth="1"/>
    <col min="14591" max="14591" width="1.75" style="49" customWidth="1"/>
    <col min="14592" max="14592" width="14.75" style="49" customWidth="1"/>
    <col min="14593" max="14593" width="1.75" style="49" customWidth="1"/>
    <col min="14594" max="14594" width="14.75" style="49" customWidth="1"/>
    <col min="14595" max="14595" width="1.75" style="49" customWidth="1"/>
    <col min="14596" max="14596" width="14.75" style="49" customWidth="1"/>
    <col min="14597" max="14597" width="1.75" style="49" customWidth="1"/>
    <col min="14598" max="14598" width="14.75" style="49" customWidth="1"/>
    <col min="14599" max="14599" width="1.75" style="49" customWidth="1"/>
    <col min="14600" max="14600" width="14.75" style="49" customWidth="1"/>
    <col min="14601" max="14601" width="1.75" style="49" customWidth="1"/>
    <col min="14602" max="14602" width="14.75" style="49" customWidth="1"/>
    <col min="14603" max="14604" width="10.75" style="49" customWidth="1"/>
    <col min="14605" max="14841" width="9.125" style="49"/>
    <col min="14842" max="14842" width="30.75" style="49" customWidth="1"/>
    <col min="14843" max="14843" width="1.75" style="49" customWidth="1"/>
    <col min="14844" max="14844" width="14.75" style="49" customWidth="1"/>
    <col min="14845" max="14845" width="1.75" style="49" customWidth="1"/>
    <col min="14846" max="14846" width="14.75" style="49" customWidth="1"/>
    <col min="14847" max="14847" width="1.75" style="49" customWidth="1"/>
    <col min="14848" max="14848" width="14.75" style="49" customWidth="1"/>
    <col min="14849" max="14849" width="1.75" style="49" customWidth="1"/>
    <col min="14850" max="14850" width="14.75" style="49" customWidth="1"/>
    <col min="14851" max="14851" width="1.75" style="49" customWidth="1"/>
    <col min="14852" max="14852" width="14.75" style="49" customWidth="1"/>
    <col min="14853" max="14853" width="1.75" style="49" customWidth="1"/>
    <col min="14854" max="14854" width="14.75" style="49" customWidth="1"/>
    <col min="14855" max="14855" width="1.75" style="49" customWidth="1"/>
    <col min="14856" max="14856" width="14.75" style="49" customWidth="1"/>
    <col min="14857" max="14857" width="1.75" style="49" customWidth="1"/>
    <col min="14858" max="14858" width="14.75" style="49" customWidth="1"/>
    <col min="14859" max="14860" width="10.75" style="49" customWidth="1"/>
    <col min="14861" max="15097" width="9.125" style="49"/>
    <col min="15098" max="15098" width="30.75" style="49" customWidth="1"/>
    <col min="15099" max="15099" width="1.75" style="49" customWidth="1"/>
    <col min="15100" max="15100" width="14.75" style="49" customWidth="1"/>
    <col min="15101" max="15101" width="1.75" style="49" customWidth="1"/>
    <col min="15102" max="15102" width="14.75" style="49" customWidth="1"/>
    <col min="15103" max="15103" width="1.75" style="49" customWidth="1"/>
    <col min="15104" max="15104" width="14.75" style="49" customWidth="1"/>
    <col min="15105" max="15105" width="1.75" style="49" customWidth="1"/>
    <col min="15106" max="15106" width="14.75" style="49" customWidth="1"/>
    <col min="15107" max="15107" width="1.75" style="49" customWidth="1"/>
    <col min="15108" max="15108" width="14.75" style="49" customWidth="1"/>
    <col min="15109" max="15109" width="1.75" style="49" customWidth="1"/>
    <col min="15110" max="15110" width="14.75" style="49" customWidth="1"/>
    <col min="15111" max="15111" width="1.75" style="49" customWidth="1"/>
    <col min="15112" max="15112" width="14.75" style="49" customWidth="1"/>
    <col min="15113" max="15113" width="1.75" style="49" customWidth="1"/>
    <col min="15114" max="15114" width="14.75" style="49" customWidth="1"/>
    <col min="15115" max="15116" width="10.75" style="49" customWidth="1"/>
    <col min="15117" max="15353" width="9.125" style="49"/>
    <col min="15354" max="15354" width="30.75" style="49" customWidth="1"/>
    <col min="15355" max="15355" width="1.75" style="49" customWidth="1"/>
    <col min="15356" max="15356" width="14.75" style="49" customWidth="1"/>
    <col min="15357" max="15357" width="1.75" style="49" customWidth="1"/>
    <col min="15358" max="15358" width="14.75" style="49" customWidth="1"/>
    <col min="15359" max="15359" width="1.75" style="49" customWidth="1"/>
    <col min="15360" max="15360" width="14.75" style="49" customWidth="1"/>
    <col min="15361" max="15361" width="1.75" style="49" customWidth="1"/>
    <col min="15362" max="15362" width="14.75" style="49" customWidth="1"/>
    <col min="15363" max="15363" width="1.75" style="49" customWidth="1"/>
    <col min="15364" max="15364" width="14.75" style="49" customWidth="1"/>
    <col min="15365" max="15365" width="1.75" style="49" customWidth="1"/>
    <col min="15366" max="15366" width="14.75" style="49" customWidth="1"/>
    <col min="15367" max="15367" width="1.75" style="49" customWidth="1"/>
    <col min="15368" max="15368" width="14.75" style="49" customWidth="1"/>
    <col min="15369" max="15369" width="1.75" style="49" customWidth="1"/>
    <col min="15370" max="15370" width="14.75" style="49" customWidth="1"/>
    <col min="15371" max="15372" width="10.75" style="49" customWidth="1"/>
    <col min="15373" max="15609" width="9.125" style="49"/>
    <col min="15610" max="15610" width="30.75" style="49" customWidth="1"/>
    <col min="15611" max="15611" width="1.75" style="49" customWidth="1"/>
    <col min="15612" max="15612" width="14.75" style="49" customWidth="1"/>
    <col min="15613" max="15613" width="1.75" style="49" customWidth="1"/>
    <col min="15614" max="15614" width="14.75" style="49" customWidth="1"/>
    <col min="15615" max="15615" width="1.75" style="49" customWidth="1"/>
    <col min="15616" max="15616" width="14.75" style="49" customWidth="1"/>
    <col min="15617" max="15617" width="1.75" style="49" customWidth="1"/>
    <col min="15618" max="15618" width="14.75" style="49" customWidth="1"/>
    <col min="15619" max="15619" width="1.75" style="49" customWidth="1"/>
    <col min="15620" max="15620" width="14.75" style="49" customWidth="1"/>
    <col min="15621" max="15621" width="1.75" style="49" customWidth="1"/>
    <col min="15622" max="15622" width="14.75" style="49" customWidth="1"/>
    <col min="15623" max="15623" width="1.75" style="49" customWidth="1"/>
    <col min="15624" max="15624" width="14.75" style="49" customWidth="1"/>
    <col min="15625" max="15625" width="1.75" style="49" customWidth="1"/>
    <col min="15626" max="15626" width="14.75" style="49" customWidth="1"/>
    <col min="15627" max="15628" width="10.75" style="49" customWidth="1"/>
    <col min="15629" max="15865" width="9.125" style="49"/>
    <col min="15866" max="15866" width="30.75" style="49" customWidth="1"/>
    <col min="15867" max="15867" width="1.75" style="49" customWidth="1"/>
    <col min="15868" max="15868" width="14.75" style="49" customWidth="1"/>
    <col min="15869" max="15869" width="1.75" style="49" customWidth="1"/>
    <col min="15870" max="15870" width="14.75" style="49" customWidth="1"/>
    <col min="15871" max="15871" width="1.75" style="49" customWidth="1"/>
    <col min="15872" max="15872" width="14.75" style="49" customWidth="1"/>
    <col min="15873" max="15873" width="1.75" style="49" customWidth="1"/>
    <col min="15874" max="15874" width="14.75" style="49" customWidth="1"/>
    <col min="15875" max="15875" width="1.75" style="49" customWidth="1"/>
    <col min="15876" max="15876" width="14.75" style="49" customWidth="1"/>
    <col min="15877" max="15877" width="1.75" style="49" customWidth="1"/>
    <col min="15878" max="15878" width="14.75" style="49" customWidth="1"/>
    <col min="15879" max="15879" width="1.75" style="49" customWidth="1"/>
    <col min="15880" max="15880" width="14.75" style="49" customWidth="1"/>
    <col min="15881" max="15881" width="1.75" style="49" customWidth="1"/>
    <col min="15882" max="15882" width="14.75" style="49" customWidth="1"/>
    <col min="15883" max="15884" width="10.75" style="49" customWidth="1"/>
    <col min="15885" max="16121" width="9.125" style="49"/>
    <col min="16122" max="16122" width="30.75" style="49" customWidth="1"/>
    <col min="16123" max="16123" width="1.75" style="49" customWidth="1"/>
    <col min="16124" max="16124" width="14.75" style="49" customWidth="1"/>
    <col min="16125" max="16125" width="1.75" style="49" customWidth="1"/>
    <col min="16126" max="16126" width="14.75" style="49" customWidth="1"/>
    <col min="16127" max="16127" width="1.75" style="49" customWidth="1"/>
    <col min="16128" max="16128" width="14.75" style="49" customWidth="1"/>
    <col min="16129" max="16129" width="1.75" style="49" customWidth="1"/>
    <col min="16130" max="16130" width="14.75" style="49" customWidth="1"/>
    <col min="16131" max="16131" width="1.75" style="49" customWidth="1"/>
    <col min="16132" max="16132" width="14.75" style="49" customWidth="1"/>
    <col min="16133" max="16133" width="1.75" style="49" customWidth="1"/>
    <col min="16134" max="16134" width="14.75" style="49" customWidth="1"/>
    <col min="16135" max="16135" width="1.75" style="49" customWidth="1"/>
    <col min="16136" max="16136" width="14.75" style="49" customWidth="1"/>
    <col min="16137" max="16137" width="1.75" style="49" customWidth="1"/>
    <col min="16138" max="16138" width="14.75" style="49" customWidth="1"/>
    <col min="16139" max="16140" width="10.75" style="49" customWidth="1"/>
    <col min="16141" max="16384" width="9.125" style="49"/>
  </cols>
  <sheetData>
    <row r="1" spans="1:11" ht="39.950000000000003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4.1" customHeight="1" x14ac:dyDescent="0.25">
      <c r="A2" s="127" t="s">
        <v>120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4" spans="1:11" ht="14.1" customHeight="1" x14ac:dyDescent="0.25">
      <c r="A4" s="126" t="s">
        <v>63</v>
      </c>
      <c r="B4" s="124" t="s">
        <v>10</v>
      </c>
      <c r="C4" s="124" t="s">
        <v>62</v>
      </c>
      <c r="D4" s="124"/>
      <c r="E4" s="124"/>
      <c r="F4" s="124"/>
      <c r="G4" s="124"/>
      <c r="H4" s="124"/>
      <c r="I4" s="124"/>
      <c r="J4" s="124" t="s">
        <v>107</v>
      </c>
      <c r="K4" s="114" t="s">
        <v>109</v>
      </c>
    </row>
    <row r="5" spans="1:11" ht="14.1" customHeight="1" x14ac:dyDescent="0.25">
      <c r="A5" s="126"/>
      <c r="B5" s="124"/>
      <c r="C5" s="58"/>
      <c r="D5" s="125" t="s">
        <v>118</v>
      </c>
      <c r="E5" s="125"/>
      <c r="F5" s="125"/>
      <c r="G5" s="125"/>
      <c r="H5" s="125"/>
      <c r="I5" s="58"/>
      <c r="J5" s="124"/>
      <c r="K5" s="114"/>
    </row>
    <row r="6" spans="1:11" ht="27.75" customHeight="1" x14ac:dyDescent="0.25">
      <c r="A6" s="126"/>
      <c r="B6" s="124"/>
      <c r="C6" s="61" t="s">
        <v>12</v>
      </c>
      <c r="D6" s="60" t="s">
        <v>119</v>
      </c>
      <c r="E6" s="60" t="s">
        <v>15</v>
      </c>
      <c r="F6" s="60" t="s">
        <v>64</v>
      </c>
      <c r="G6" s="60" t="s">
        <v>17</v>
      </c>
      <c r="H6" s="60" t="s">
        <v>18</v>
      </c>
      <c r="I6" s="61" t="s">
        <v>13</v>
      </c>
      <c r="J6" s="124"/>
      <c r="K6" s="114"/>
    </row>
    <row r="7" spans="1:11" ht="14.1" customHeight="1" x14ac:dyDescent="0.25">
      <c r="A7" s="55" t="s">
        <v>65</v>
      </c>
      <c r="B7" s="59">
        <v>39826384</v>
      </c>
      <c r="C7" s="59">
        <v>21106599</v>
      </c>
      <c r="D7" s="59">
        <v>18716293</v>
      </c>
      <c r="E7" s="59">
        <v>17161269</v>
      </c>
      <c r="F7" s="59">
        <v>9748981</v>
      </c>
      <c r="G7" s="59">
        <v>5587593</v>
      </c>
      <c r="H7" s="59">
        <v>2926811</v>
      </c>
      <c r="I7" s="59">
        <v>3492</v>
      </c>
      <c r="J7" s="52">
        <f t="shared" ref="J7:J39" si="0">D7/B7</f>
        <v>0.46994708332044405</v>
      </c>
    </row>
    <row r="8" spans="1:11" ht="14.1" customHeight="1" x14ac:dyDescent="0.25">
      <c r="A8" s="55" t="s">
        <v>66</v>
      </c>
      <c r="B8" s="53">
        <v>421017</v>
      </c>
      <c r="C8" s="53">
        <v>228586</v>
      </c>
      <c r="D8" s="53">
        <v>192431</v>
      </c>
      <c r="E8" s="53">
        <v>174182</v>
      </c>
      <c r="F8" s="53">
        <v>104165</v>
      </c>
      <c r="G8" s="53">
        <v>55930</v>
      </c>
      <c r="H8" s="53">
        <v>31874</v>
      </c>
      <c r="I8" s="53">
        <v>0</v>
      </c>
      <c r="J8" s="54">
        <f t="shared" si="0"/>
        <v>0.45706230389746733</v>
      </c>
      <c r="K8" s="48">
        <f>_xlfn.RANK.EQ(J8,J$8:J$39,0)</f>
        <v>17</v>
      </c>
    </row>
    <row r="9" spans="1:11" ht="14.1" customHeight="1" x14ac:dyDescent="0.25">
      <c r="A9" s="55" t="s">
        <v>67</v>
      </c>
      <c r="B9" s="53">
        <v>1113899</v>
      </c>
      <c r="C9" s="53">
        <v>650744</v>
      </c>
      <c r="D9" s="53">
        <v>463155</v>
      </c>
      <c r="E9" s="53">
        <v>435209</v>
      </c>
      <c r="F9" s="53">
        <v>224132</v>
      </c>
      <c r="G9" s="53">
        <v>127774</v>
      </c>
      <c r="H9" s="53">
        <v>74657</v>
      </c>
      <c r="I9" s="53">
        <v>0</v>
      </c>
      <c r="J9" s="54">
        <f t="shared" si="0"/>
        <v>0.41579622569012092</v>
      </c>
      <c r="K9" s="48">
        <f t="shared" ref="K9:K39" si="1">_xlfn.RANK.EQ(J9,J$8:J$39,0)</f>
        <v>26</v>
      </c>
    </row>
    <row r="10" spans="1:11" ht="14.1" customHeight="1" x14ac:dyDescent="0.25">
      <c r="A10" s="55" t="s">
        <v>68</v>
      </c>
      <c r="B10" s="53">
        <v>228130</v>
      </c>
      <c r="C10" s="53">
        <v>138977</v>
      </c>
      <c r="D10" s="53">
        <v>89153</v>
      </c>
      <c r="E10" s="53">
        <v>81331</v>
      </c>
      <c r="F10" s="53">
        <v>46668</v>
      </c>
      <c r="G10" s="53">
        <v>27673</v>
      </c>
      <c r="H10" s="53">
        <v>14912</v>
      </c>
      <c r="I10" s="53">
        <v>0</v>
      </c>
      <c r="J10" s="54">
        <f t="shared" si="0"/>
        <v>0.39079910577302418</v>
      </c>
      <c r="K10" s="48">
        <f t="shared" si="1"/>
        <v>31</v>
      </c>
    </row>
    <row r="11" spans="1:11" ht="14.1" customHeight="1" x14ac:dyDescent="0.25">
      <c r="A11" s="55" t="s">
        <v>69</v>
      </c>
      <c r="B11" s="53">
        <v>284446</v>
      </c>
      <c r="C11" s="53">
        <v>150887</v>
      </c>
      <c r="D11" s="53">
        <v>133559</v>
      </c>
      <c r="E11" s="53">
        <v>118166</v>
      </c>
      <c r="F11" s="53">
        <v>70453</v>
      </c>
      <c r="G11" s="53">
        <v>45010</v>
      </c>
      <c r="H11" s="53">
        <v>20154</v>
      </c>
      <c r="I11" s="53">
        <v>0</v>
      </c>
      <c r="J11" s="54">
        <f t="shared" si="0"/>
        <v>0.46954079157379608</v>
      </c>
      <c r="K11" s="48">
        <f t="shared" si="1"/>
        <v>13</v>
      </c>
    </row>
    <row r="12" spans="1:11" ht="14.1" customHeight="1" x14ac:dyDescent="0.25">
      <c r="A12" s="55" t="s">
        <v>70</v>
      </c>
      <c r="B12" s="53">
        <v>981880</v>
      </c>
      <c r="C12" s="53">
        <v>595732</v>
      </c>
      <c r="D12" s="53">
        <v>386148</v>
      </c>
      <c r="E12" s="53">
        <v>344136</v>
      </c>
      <c r="F12" s="53">
        <v>204172</v>
      </c>
      <c r="G12" s="53">
        <v>113028</v>
      </c>
      <c r="H12" s="53">
        <v>50892</v>
      </c>
      <c r="I12" s="53">
        <v>0</v>
      </c>
      <c r="J12" s="54">
        <f t="shared" si="0"/>
        <v>0.39327412718458465</v>
      </c>
      <c r="K12" s="48">
        <f t="shared" si="1"/>
        <v>30</v>
      </c>
    </row>
    <row r="13" spans="1:11" ht="14.1" customHeight="1" x14ac:dyDescent="0.25">
      <c r="A13" s="55" t="s">
        <v>71</v>
      </c>
      <c r="B13" s="53">
        <v>239770</v>
      </c>
      <c r="C13" s="53">
        <v>117354</v>
      </c>
      <c r="D13" s="53">
        <v>122334</v>
      </c>
      <c r="E13" s="53">
        <v>110558</v>
      </c>
      <c r="F13" s="53">
        <v>70084</v>
      </c>
      <c r="G13" s="53">
        <v>36746</v>
      </c>
      <c r="H13" s="53">
        <v>24160</v>
      </c>
      <c r="I13" s="53">
        <v>82</v>
      </c>
      <c r="J13" s="54">
        <f t="shared" si="0"/>
        <v>0.51021395504024691</v>
      </c>
      <c r="K13" s="48">
        <f t="shared" si="1"/>
        <v>5</v>
      </c>
    </row>
    <row r="14" spans="1:11" ht="14.1" customHeight="1" x14ac:dyDescent="0.25">
      <c r="A14" s="55" t="s">
        <v>72</v>
      </c>
      <c r="B14" s="53">
        <v>1482935</v>
      </c>
      <c r="C14" s="53">
        <v>1014287</v>
      </c>
      <c r="D14" s="53">
        <v>468648</v>
      </c>
      <c r="E14" s="53">
        <v>422592</v>
      </c>
      <c r="F14" s="53">
        <v>224806</v>
      </c>
      <c r="G14" s="53">
        <v>174975</v>
      </c>
      <c r="H14" s="53">
        <v>69852</v>
      </c>
      <c r="I14" s="53">
        <v>0</v>
      </c>
      <c r="J14" s="54">
        <f t="shared" si="0"/>
        <v>0.31602733767832036</v>
      </c>
      <c r="K14" s="48">
        <f t="shared" si="1"/>
        <v>32</v>
      </c>
    </row>
    <row r="15" spans="1:11" ht="14.1" customHeight="1" x14ac:dyDescent="0.25">
      <c r="A15" s="55" t="s">
        <v>73</v>
      </c>
      <c r="B15" s="53">
        <v>1227046</v>
      </c>
      <c r="C15" s="53">
        <v>642979</v>
      </c>
      <c r="D15" s="53">
        <v>584067</v>
      </c>
      <c r="E15" s="53">
        <v>532315</v>
      </c>
      <c r="F15" s="53">
        <v>303430</v>
      </c>
      <c r="G15" s="53">
        <v>177566</v>
      </c>
      <c r="H15" s="53">
        <v>87047</v>
      </c>
      <c r="I15" s="53">
        <v>0</v>
      </c>
      <c r="J15" s="54">
        <f t="shared" si="0"/>
        <v>0.47599437999879385</v>
      </c>
      <c r="K15" s="48">
        <f t="shared" si="1"/>
        <v>10</v>
      </c>
    </row>
    <row r="16" spans="1:11" ht="14.1" customHeight="1" x14ac:dyDescent="0.25">
      <c r="A16" s="55" t="s">
        <v>74</v>
      </c>
      <c r="B16" s="53">
        <v>3431705</v>
      </c>
      <c r="C16" s="53">
        <v>1636852</v>
      </c>
      <c r="D16" s="53">
        <v>1794853</v>
      </c>
      <c r="E16" s="53">
        <v>1720776</v>
      </c>
      <c r="F16" s="53">
        <v>827040</v>
      </c>
      <c r="G16" s="53">
        <v>467201</v>
      </c>
      <c r="H16" s="53">
        <v>236799</v>
      </c>
      <c r="I16" s="53">
        <v>0</v>
      </c>
      <c r="J16" s="54">
        <f t="shared" si="0"/>
        <v>0.52302077247315837</v>
      </c>
      <c r="K16" s="48">
        <f t="shared" si="1"/>
        <v>4</v>
      </c>
    </row>
    <row r="17" spans="1:11" ht="14.1" customHeight="1" x14ac:dyDescent="0.25">
      <c r="A17" s="55" t="s">
        <v>75</v>
      </c>
      <c r="B17" s="53">
        <v>577645</v>
      </c>
      <c r="C17" s="53">
        <v>348457</v>
      </c>
      <c r="D17" s="53">
        <v>229188</v>
      </c>
      <c r="E17" s="53">
        <v>205230</v>
      </c>
      <c r="F17" s="53">
        <v>120862</v>
      </c>
      <c r="G17" s="53">
        <v>78505</v>
      </c>
      <c r="H17" s="53">
        <v>42305</v>
      </c>
      <c r="I17" s="53">
        <v>0</v>
      </c>
      <c r="J17" s="54">
        <f t="shared" si="0"/>
        <v>0.39676271758606063</v>
      </c>
      <c r="K17" s="48">
        <f t="shared" si="1"/>
        <v>28</v>
      </c>
    </row>
    <row r="18" spans="1:11" ht="14.1" customHeight="1" x14ac:dyDescent="0.25">
      <c r="A18" s="55" t="s">
        <v>76</v>
      </c>
      <c r="B18" s="53">
        <v>1889743</v>
      </c>
      <c r="C18" s="53">
        <v>1140781</v>
      </c>
      <c r="D18" s="53">
        <v>748962</v>
      </c>
      <c r="E18" s="53">
        <v>682421</v>
      </c>
      <c r="F18" s="53">
        <v>395461</v>
      </c>
      <c r="G18" s="53">
        <v>281160</v>
      </c>
      <c r="H18" s="53">
        <v>116094</v>
      </c>
      <c r="I18" s="53">
        <v>0</v>
      </c>
      <c r="J18" s="54">
        <f t="shared" si="0"/>
        <v>0.39633008297953742</v>
      </c>
      <c r="K18" s="48">
        <f t="shared" si="1"/>
        <v>29</v>
      </c>
    </row>
    <row r="19" spans="1:11" ht="14.1" customHeight="1" x14ac:dyDescent="0.25">
      <c r="A19" s="55" t="s">
        <v>77</v>
      </c>
      <c r="B19" s="53">
        <v>1128127</v>
      </c>
      <c r="C19" s="53">
        <v>631918</v>
      </c>
      <c r="D19" s="53">
        <v>496209</v>
      </c>
      <c r="E19" s="53">
        <v>453332</v>
      </c>
      <c r="F19" s="53">
        <v>269185</v>
      </c>
      <c r="G19" s="53">
        <v>178516</v>
      </c>
      <c r="H19" s="53">
        <v>82176</v>
      </c>
      <c r="I19" s="53">
        <v>0</v>
      </c>
      <c r="J19" s="54">
        <f t="shared" si="0"/>
        <v>0.43985207339244609</v>
      </c>
      <c r="K19" s="48">
        <f t="shared" si="1"/>
        <v>21</v>
      </c>
    </row>
    <row r="20" spans="1:11" ht="14.1" customHeight="1" x14ac:dyDescent="0.25">
      <c r="A20" s="55" t="s">
        <v>78</v>
      </c>
      <c r="B20" s="53">
        <v>938398</v>
      </c>
      <c r="C20" s="53">
        <v>523374</v>
      </c>
      <c r="D20" s="53">
        <v>415024</v>
      </c>
      <c r="E20" s="53">
        <v>377964</v>
      </c>
      <c r="F20" s="53">
        <v>218371</v>
      </c>
      <c r="G20" s="53">
        <v>145313</v>
      </c>
      <c r="H20" s="53">
        <v>65894</v>
      </c>
      <c r="I20" s="53">
        <v>0</v>
      </c>
      <c r="J20" s="54">
        <f t="shared" si="0"/>
        <v>0.44226863228608759</v>
      </c>
      <c r="K20" s="48">
        <f t="shared" si="1"/>
        <v>20</v>
      </c>
    </row>
    <row r="21" spans="1:11" ht="14.1" customHeight="1" x14ac:dyDescent="0.25">
      <c r="A21" s="55" t="s">
        <v>79</v>
      </c>
      <c r="B21" s="53">
        <v>2601941</v>
      </c>
      <c r="C21" s="53">
        <v>1413683</v>
      </c>
      <c r="D21" s="53">
        <v>1187928</v>
      </c>
      <c r="E21" s="53">
        <v>1061075</v>
      </c>
      <c r="F21" s="53">
        <v>653830</v>
      </c>
      <c r="G21" s="53">
        <v>325277</v>
      </c>
      <c r="H21" s="53">
        <v>196301</v>
      </c>
      <c r="I21" s="53">
        <v>330</v>
      </c>
      <c r="J21" s="54">
        <f t="shared" si="0"/>
        <v>0.45655454908470255</v>
      </c>
      <c r="K21" s="48">
        <f t="shared" si="1"/>
        <v>18</v>
      </c>
    </row>
    <row r="22" spans="1:11" ht="14.1" customHeight="1" x14ac:dyDescent="0.25">
      <c r="A22" s="55" t="s">
        <v>80</v>
      </c>
      <c r="B22" s="53">
        <v>5522966</v>
      </c>
      <c r="C22" s="53">
        <v>2339944</v>
      </c>
      <c r="D22" s="53">
        <v>3183022</v>
      </c>
      <c r="E22" s="53">
        <v>2972327</v>
      </c>
      <c r="F22" s="53">
        <v>1684348</v>
      </c>
      <c r="G22" s="53">
        <v>887163</v>
      </c>
      <c r="H22" s="53">
        <v>450362</v>
      </c>
      <c r="I22" s="53">
        <v>0</v>
      </c>
      <c r="J22" s="54">
        <f t="shared" si="0"/>
        <v>0.57632475014331064</v>
      </c>
      <c r="K22" s="48">
        <f t="shared" si="1"/>
        <v>1</v>
      </c>
    </row>
    <row r="23" spans="1:11" ht="14.1" customHeight="1" x14ac:dyDescent="0.25">
      <c r="A23" s="55" t="s">
        <v>81</v>
      </c>
      <c r="B23" s="53">
        <v>1522046</v>
      </c>
      <c r="C23" s="53">
        <v>824332</v>
      </c>
      <c r="D23" s="53">
        <v>697580</v>
      </c>
      <c r="E23" s="53">
        <v>633546</v>
      </c>
      <c r="F23" s="53">
        <v>381301</v>
      </c>
      <c r="G23" s="53">
        <v>238492</v>
      </c>
      <c r="H23" s="53">
        <v>123360</v>
      </c>
      <c r="I23" s="53">
        <v>134</v>
      </c>
      <c r="J23" s="54">
        <f t="shared" si="0"/>
        <v>0.45831729133022259</v>
      </c>
      <c r="K23" s="48">
        <f t="shared" si="1"/>
        <v>16</v>
      </c>
    </row>
    <row r="24" spans="1:11" ht="14.1" customHeight="1" x14ac:dyDescent="0.25">
      <c r="A24" s="55" t="s">
        <v>82</v>
      </c>
      <c r="B24" s="53">
        <v>658134</v>
      </c>
      <c r="C24" s="53">
        <v>343012</v>
      </c>
      <c r="D24" s="53">
        <v>315122</v>
      </c>
      <c r="E24" s="53">
        <v>279551</v>
      </c>
      <c r="F24" s="53">
        <v>184498</v>
      </c>
      <c r="G24" s="53">
        <v>101189</v>
      </c>
      <c r="H24" s="53">
        <v>52820</v>
      </c>
      <c r="I24" s="53">
        <v>0</v>
      </c>
      <c r="J24" s="54">
        <f t="shared" si="0"/>
        <v>0.47881130590426874</v>
      </c>
      <c r="K24" s="48">
        <f t="shared" si="1"/>
        <v>8</v>
      </c>
    </row>
    <row r="25" spans="1:11" ht="14.1" customHeight="1" x14ac:dyDescent="0.25">
      <c r="A25" s="55" t="s">
        <v>83</v>
      </c>
      <c r="B25" s="53">
        <v>392305</v>
      </c>
      <c r="C25" s="53">
        <v>178247</v>
      </c>
      <c r="D25" s="53">
        <v>213966</v>
      </c>
      <c r="E25" s="53">
        <v>195963</v>
      </c>
      <c r="F25" s="53">
        <v>115504</v>
      </c>
      <c r="G25" s="53">
        <v>59292</v>
      </c>
      <c r="H25" s="53">
        <v>32801</v>
      </c>
      <c r="I25" s="53">
        <v>92</v>
      </c>
      <c r="J25" s="54">
        <f t="shared" si="0"/>
        <v>0.54540727240284981</v>
      </c>
      <c r="K25" s="48">
        <f t="shared" si="1"/>
        <v>2</v>
      </c>
    </row>
    <row r="26" spans="1:11" ht="14.1" customHeight="1" x14ac:dyDescent="0.25">
      <c r="A26" s="55" t="s">
        <v>84</v>
      </c>
      <c r="B26" s="53">
        <v>1690722</v>
      </c>
      <c r="C26" s="53">
        <v>951775</v>
      </c>
      <c r="D26" s="53">
        <v>738947</v>
      </c>
      <c r="E26" s="53">
        <v>648845</v>
      </c>
      <c r="F26" s="53">
        <v>400574</v>
      </c>
      <c r="G26" s="53">
        <v>185194</v>
      </c>
      <c r="H26" s="53">
        <v>114626</v>
      </c>
      <c r="I26" s="53">
        <v>0</v>
      </c>
      <c r="J26" s="54">
        <f t="shared" si="0"/>
        <v>0.43706002524365328</v>
      </c>
      <c r="K26" s="48">
        <f t="shared" si="1"/>
        <v>22</v>
      </c>
    </row>
    <row r="27" spans="1:11" ht="14.1" customHeight="1" x14ac:dyDescent="0.25">
      <c r="A27" s="55" t="s">
        <v>85</v>
      </c>
      <c r="B27" s="53">
        <v>1297503</v>
      </c>
      <c r="C27" s="53">
        <v>710187</v>
      </c>
      <c r="D27" s="53">
        <v>587316</v>
      </c>
      <c r="E27" s="53">
        <v>529226</v>
      </c>
      <c r="F27" s="53">
        <v>286766</v>
      </c>
      <c r="G27" s="53">
        <v>191430</v>
      </c>
      <c r="H27" s="53">
        <v>104020</v>
      </c>
      <c r="I27" s="53">
        <v>0</v>
      </c>
      <c r="J27" s="54">
        <f t="shared" si="0"/>
        <v>0.45265097652953401</v>
      </c>
      <c r="K27" s="48">
        <f t="shared" si="1"/>
        <v>19</v>
      </c>
    </row>
    <row r="28" spans="1:11" ht="14.1" customHeight="1" x14ac:dyDescent="0.25">
      <c r="A28" s="55" t="s">
        <v>86</v>
      </c>
      <c r="B28" s="53">
        <v>2010041</v>
      </c>
      <c r="C28" s="53">
        <v>1032754</v>
      </c>
      <c r="D28" s="53">
        <v>975871</v>
      </c>
      <c r="E28" s="53">
        <v>909466</v>
      </c>
      <c r="F28" s="53">
        <v>517136</v>
      </c>
      <c r="G28" s="53">
        <v>300933</v>
      </c>
      <c r="H28" s="53">
        <v>185848</v>
      </c>
      <c r="I28" s="53">
        <v>1416</v>
      </c>
      <c r="J28" s="54">
        <f t="shared" si="0"/>
        <v>0.48549805700480736</v>
      </c>
      <c r="K28" s="48">
        <f t="shared" si="1"/>
        <v>6</v>
      </c>
    </row>
    <row r="29" spans="1:11" ht="14.1" customHeight="1" x14ac:dyDescent="0.25">
      <c r="A29" s="55" t="s">
        <v>87</v>
      </c>
      <c r="B29" s="53">
        <v>636527</v>
      </c>
      <c r="C29" s="53">
        <v>360991</v>
      </c>
      <c r="D29" s="53">
        <v>275536</v>
      </c>
      <c r="E29" s="53">
        <v>253351</v>
      </c>
      <c r="F29" s="53">
        <v>143203</v>
      </c>
      <c r="G29" s="53">
        <v>86329</v>
      </c>
      <c r="H29" s="53">
        <v>50024</v>
      </c>
      <c r="I29" s="53">
        <v>0</v>
      </c>
      <c r="J29" s="54">
        <f t="shared" si="0"/>
        <v>0.43287401791283009</v>
      </c>
      <c r="K29" s="48">
        <f t="shared" si="1"/>
        <v>23</v>
      </c>
    </row>
    <row r="30" spans="1:11" ht="14.1" customHeight="1" x14ac:dyDescent="0.25">
      <c r="A30" s="55" t="s">
        <v>88</v>
      </c>
      <c r="B30" s="53">
        <v>457803</v>
      </c>
      <c r="C30" s="53">
        <v>243112</v>
      </c>
      <c r="D30" s="53">
        <v>214691</v>
      </c>
      <c r="E30" s="53">
        <v>196182</v>
      </c>
      <c r="F30" s="53">
        <v>110740</v>
      </c>
      <c r="G30" s="53">
        <v>66508</v>
      </c>
      <c r="H30" s="53">
        <v>33276</v>
      </c>
      <c r="I30" s="53">
        <v>0</v>
      </c>
      <c r="J30" s="54">
        <f t="shared" si="0"/>
        <v>0.46895935588014931</v>
      </c>
      <c r="K30" s="48">
        <f t="shared" si="1"/>
        <v>14</v>
      </c>
    </row>
    <row r="31" spans="1:11" ht="14.1" customHeight="1" x14ac:dyDescent="0.25">
      <c r="A31" s="55" t="s">
        <v>89</v>
      </c>
      <c r="B31" s="56">
        <v>899593</v>
      </c>
      <c r="C31" s="56">
        <v>487242</v>
      </c>
      <c r="D31" s="56">
        <v>412351</v>
      </c>
      <c r="E31" s="56">
        <v>374643</v>
      </c>
      <c r="F31" s="56">
        <v>229632</v>
      </c>
      <c r="G31" s="56">
        <v>142846</v>
      </c>
      <c r="H31" s="56">
        <v>83996</v>
      </c>
      <c r="I31" s="56">
        <v>0</v>
      </c>
      <c r="J31" s="54">
        <f t="shared" si="0"/>
        <v>0.45837506516835946</v>
      </c>
      <c r="K31" s="48">
        <f t="shared" si="1"/>
        <v>15</v>
      </c>
    </row>
    <row r="32" spans="1:11" ht="14.1" customHeight="1" x14ac:dyDescent="0.25">
      <c r="A32" s="62" t="s">
        <v>90</v>
      </c>
      <c r="B32" s="65">
        <v>1006727</v>
      </c>
      <c r="C32" s="65">
        <v>581581</v>
      </c>
      <c r="D32" s="65">
        <v>424283</v>
      </c>
      <c r="E32" s="65">
        <v>371731</v>
      </c>
      <c r="F32" s="65">
        <v>219501</v>
      </c>
      <c r="G32" s="65">
        <v>102700</v>
      </c>
      <c r="H32" s="65">
        <v>54938</v>
      </c>
      <c r="I32" s="65">
        <v>863</v>
      </c>
      <c r="J32" s="63">
        <f t="shared" si="0"/>
        <v>0.42144791984321467</v>
      </c>
      <c r="K32" s="66">
        <f t="shared" si="1"/>
        <v>25</v>
      </c>
    </row>
    <row r="33" spans="1:11" ht="14.1" customHeight="1" x14ac:dyDescent="0.25">
      <c r="A33" s="55" t="s">
        <v>91</v>
      </c>
      <c r="B33" s="64">
        <v>936606</v>
      </c>
      <c r="C33" s="64">
        <v>430552</v>
      </c>
      <c r="D33" s="64">
        <v>506054</v>
      </c>
      <c r="E33" s="64">
        <v>470459</v>
      </c>
      <c r="F33" s="64">
        <v>247321</v>
      </c>
      <c r="G33" s="64">
        <v>95409</v>
      </c>
      <c r="H33" s="64">
        <v>69553</v>
      </c>
      <c r="I33" s="64">
        <v>0</v>
      </c>
      <c r="J33" s="54">
        <f t="shared" si="0"/>
        <v>0.54030616929637432</v>
      </c>
      <c r="K33" s="48">
        <f t="shared" si="1"/>
        <v>3</v>
      </c>
    </row>
    <row r="34" spans="1:11" ht="14.1" customHeight="1" x14ac:dyDescent="0.25">
      <c r="A34" s="55" t="s">
        <v>92</v>
      </c>
      <c r="B34" s="53">
        <v>733677</v>
      </c>
      <c r="C34" s="53">
        <v>423145</v>
      </c>
      <c r="D34" s="53">
        <v>310169</v>
      </c>
      <c r="E34" s="53">
        <v>291529</v>
      </c>
      <c r="F34" s="53">
        <v>140077</v>
      </c>
      <c r="G34" s="53">
        <v>99573</v>
      </c>
      <c r="H34" s="53">
        <v>44831</v>
      </c>
      <c r="I34" s="53">
        <v>363</v>
      </c>
      <c r="J34" s="54">
        <f t="shared" si="0"/>
        <v>0.42275960674792856</v>
      </c>
      <c r="K34" s="48">
        <f t="shared" si="1"/>
        <v>24</v>
      </c>
    </row>
    <row r="35" spans="1:11" ht="14.1" customHeight="1" x14ac:dyDescent="0.25">
      <c r="A35" s="55" t="s">
        <v>93</v>
      </c>
      <c r="B35" s="53">
        <v>1170340</v>
      </c>
      <c r="C35" s="53">
        <v>700763</v>
      </c>
      <c r="D35" s="53">
        <v>469577</v>
      </c>
      <c r="E35" s="53">
        <v>423250</v>
      </c>
      <c r="F35" s="53">
        <v>237804</v>
      </c>
      <c r="G35" s="53">
        <v>136224</v>
      </c>
      <c r="H35" s="53">
        <v>75759</v>
      </c>
      <c r="I35" s="53">
        <v>0</v>
      </c>
      <c r="J35" s="54">
        <f t="shared" si="0"/>
        <v>0.40123126612779192</v>
      </c>
      <c r="K35" s="48">
        <f t="shared" si="1"/>
        <v>27</v>
      </c>
    </row>
    <row r="36" spans="1:11" ht="14.1" customHeight="1" x14ac:dyDescent="0.25">
      <c r="A36" s="55" t="s">
        <v>94</v>
      </c>
      <c r="B36" s="53">
        <v>413338</v>
      </c>
      <c r="C36" s="53">
        <v>217777</v>
      </c>
      <c r="D36" s="53">
        <v>195561</v>
      </c>
      <c r="E36" s="53">
        <v>181521</v>
      </c>
      <c r="F36" s="53">
        <v>106658</v>
      </c>
      <c r="G36" s="53">
        <v>63758</v>
      </c>
      <c r="H36" s="53">
        <v>26765</v>
      </c>
      <c r="I36" s="53">
        <v>0</v>
      </c>
      <c r="J36" s="54">
        <f t="shared" si="0"/>
        <v>0.4731261098665015</v>
      </c>
      <c r="K36" s="48">
        <f t="shared" si="1"/>
        <v>12</v>
      </c>
    </row>
    <row r="37" spans="1:11" ht="14.1" customHeight="1" x14ac:dyDescent="0.25">
      <c r="A37" s="55" t="s">
        <v>95</v>
      </c>
      <c r="B37" s="53">
        <v>2734931</v>
      </c>
      <c r="C37" s="53">
        <v>1425852</v>
      </c>
      <c r="D37" s="53">
        <v>1309079</v>
      </c>
      <c r="E37" s="53">
        <v>1195240</v>
      </c>
      <c r="F37" s="53">
        <v>680462</v>
      </c>
      <c r="G37" s="53">
        <v>422300</v>
      </c>
      <c r="H37" s="53">
        <v>219294</v>
      </c>
      <c r="I37" s="53">
        <v>0</v>
      </c>
      <c r="J37" s="54">
        <f t="shared" si="0"/>
        <v>0.47865156378716683</v>
      </c>
      <c r="K37" s="48">
        <f t="shared" si="1"/>
        <v>9</v>
      </c>
    </row>
    <row r="38" spans="1:11" ht="14.1" customHeight="1" x14ac:dyDescent="0.25">
      <c r="A38" s="55" t="s">
        <v>96</v>
      </c>
      <c r="B38" s="53">
        <v>687512</v>
      </c>
      <c r="C38" s="53">
        <v>353773</v>
      </c>
      <c r="D38" s="53">
        <v>333527</v>
      </c>
      <c r="E38" s="53">
        <v>294735</v>
      </c>
      <c r="F38" s="53">
        <v>196485</v>
      </c>
      <c r="G38" s="53">
        <v>96567</v>
      </c>
      <c r="H38" s="53">
        <v>50188</v>
      </c>
      <c r="I38" s="53">
        <v>212</v>
      </c>
      <c r="J38" s="54">
        <f t="shared" si="0"/>
        <v>0.48512171423916967</v>
      </c>
      <c r="K38" s="48">
        <f t="shared" si="1"/>
        <v>7</v>
      </c>
    </row>
    <row r="39" spans="1:11" ht="14.1" customHeight="1" x14ac:dyDescent="0.25">
      <c r="A39" s="55" t="s">
        <v>97</v>
      </c>
      <c r="B39" s="56">
        <v>508931</v>
      </c>
      <c r="C39" s="56">
        <v>266949</v>
      </c>
      <c r="D39" s="56">
        <v>241982</v>
      </c>
      <c r="E39" s="56">
        <v>220417</v>
      </c>
      <c r="F39" s="56">
        <v>134312</v>
      </c>
      <c r="G39" s="56">
        <v>77012</v>
      </c>
      <c r="H39" s="56">
        <v>41233</v>
      </c>
      <c r="I39" s="56">
        <v>0</v>
      </c>
      <c r="J39" s="57">
        <f t="shared" si="0"/>
        <v>0.47547113459388407</v>
      </c>
      <c r="K39" s="48">
        <f t="shared" si="1"/>
        <v>11</v>
      </c>
    </row>
    <row r="40" spans="1:11" ht="14.1" customHeight="1" x14ac:dyDescent="0.25">
      <c r="A40" s="50"/>
      <c r="B40" s="51"/>
      <c r="C40" s="51"/>
      <c r="D40" s="51"/>
      <c r="E40" s="51"/>
      <c r="F40" s="51"/>
      <c r="G40" s="51"/>
      <c r="H40" s="51"/>
      <c r="I40" s="51"/>
      <c r="J40" s="51"/>
    </row>
    <row r="41" spans="1:11" ht="14.1" customHeight="1" x14ac:dyDescent="0.25">
      <c r="A41" s="123" t="s">
        <v>115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ht="14.1" customHeight="1" x14ac:dyDescent="0.25">
      <c r="A42" s="123" t="s">
        <v>116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ht="14.1" customHeight="1" x14ac:dyDescent="0.25">
      <c r="A43" s="123" t="s">
        <v>117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ht="14.1" customHeight="1" x14ac:dyDescent="0.25">
      <c r="A44" s="148" t="s">
        <v>128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</row>
  </sheetData>
  <mergeCells count="12">
    <mergeCell ref="A44:K44"/>
    <mergeCell ref="A1:K1"/>
    <mergeCell ref="A41:K41"/>
    <mergeCell ref="A42:K42"/>
    <mergeCell ref="A43:K43"/>
    <mergeCell ref="C4:I4"/>
    <mergeCell ref="D5:H5"/>
    <mergeCell ref="J4:J6"/>
    <mergeCell ref="K4:K6"/>
    <mergeCell ref="B4:B6"/>
    <mergeCell ref="A4:A6"/>
    <mergeCell ref="A2:K2"/>
  </mergeCells>
  <pageMargins left="0.78740157480314965" right="0.78740157480314965" top="0.78740157480314965" bottom="1.7874015748031495" header="0.78740157480314965" footer="0.78740157480314965"/>
  <pageSetup paperSize="9" orientation="portrait" verticalDpi="0" r:id="rId1"/>
  <headerFooter alignWithMargins="0">
    <oddFooter>&amp;L&amp;C&amp;R</oddFooter>
  </headerFooter>
  <ignoredErrors>
    <ignoredError sqref="J7:J3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9"/>
  <sheetViews>
    <sheetView showGridLines="0" workbookViewId="0">
      <selection activeCell="A2" sqref="A2:XFD2"/>
    </sheetView>
  </sheetViews>
  <sheetFormatPr baseColWidth="10" defaultColWidth="11.625" defaultRowHeight="14.1" customHeight="1" x14ac:dyDescent="0.25"/>
  <cols>
    <col min="1" max="1" width="22.75" style="69" customWidth="1"/>
    <col min="2" max="2" width="10.75" style="69" customWidth="1"/>
    <col min="3" max="3" width="12.25" style="69" customWidth="1"/>
    <col min="4" max="4" width="10.75" style="69" customWidth="1"/>
    <col min="5" max="8" width="12.375" style="69" customWidth="1"/>
    <col min="9" max="9" width="10.75" style="69" customWidth="1"/>
    <col min="10" max="10" width="3.625" style="69" customWidth="1"/>
    <col min="11" max="11" width="10.75" style="71" customWidth="1"/>
    <col min="12" max="12" width="12.25" style="69" customWidth="1"/>
    <col min="13" max="14" width="10.75" style="69" customWidth="1"/>
    <col min="15" max="15" width="12.875" style="69" customWidth="1"/>
    <col min="16" max="16" width="10.75" style="69" customWidth="1"/>
    <col min="17" max="16384" width="11.625" style="69"/>
  </cols>
  <sheetData>
    <row r="1" spans="1:20" ht="39.950000000000003" customHeight="1" x14ac:dyDescent="0.2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20" ht="14.1" customHeight="1" x14ac:dyDescent="0.25">
      <c r="A2" s="67" t="s">
        <v>0</v>
      </c>
      <c r="T2" s="68" t="s">
        <v>1</v>
      </c>
    </row>
    <row r="3" spans="1:20" ht="14.1" customHeight="1" x14ac:dyDescent="0.25">
      <c r="A3" s="67" t="s">
        <v>2</v>
      </c>
    </row>
    <row r="4" spans="1:20" ht="14.1" customHeight="1" x14ac:dyDescent="0.25">
      <c r="A4" s="67" t="s">
        <v>3</v>
      </c>
    </row>
    <row r="5" spans="1:20" ht="14.1" customHeight="1" x14ac:dyDescent="0.25">
      <c r="A5" s="67" t="s">
        <v>4</v>
      </c>
    </row>
    <row r="6" spans="1:20" ht="14.1" customHeight="1" x14ac:dyDescent="0.25">
      <c r="A6" s="133" t="s">
        <v>121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70" t="s">
        <v>6</v>
      </c>
    </row>
    <row r="7" spans="1:20" ht="14.1" customHeight="1" x14ac:dyDescent="0.25">
      <c r="A7" s="134" t="s">
        <v>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20" ht="14.1" customHeight="1" x14ac:dyDescent="0.25">
      <c r="A8" s="72"/>
      <c r="B8" s="73"/>
      <c r="C8" s="73"/>
      <c r="D8" s="73"/>
      <c r="E8" s="73"/>
      <c r="F8" s="73"/>
      <c r="G8" s="73"/>
      <c r="H8" s="73"/>
      <c r="I8" s="73"/>
      <c r="J8" s="73"/>
      <c r="K8" s="88"/>
      <c r="L8" s="73"/>
      <c r="M8" s="73"/>
      <c r="N8" s="73"/>
      <c r="O8" s="73"/>
      <c r="P8" s="73"/>
    </row>
    <row r="9" spans="1:20" ht="14.1" customHeight="1" x14ac:dyDescent="0.25">
      <c r="A9" s="136" t="s">
        <v>9</v>
      </c>
      <c r="B9" s="138" t="s">
        <v>7</v>
      </c>
      <c r="C9" s="138"/>
      <c r="D9" s="138"/>
      <c r="E9" s="138"/>
      <c r="F9" s="138"/>
      <c r="G9" s="138"/>
      <c r="H9" s="138"/>
      <c r="I9" s="138"/>
      <c r="J9" s="90"/>
      <c r="K9" s="138" t="s">
        <v>8</v>
      </c>
      <c r="L9" s="138"/>
      <c r="M9" s="138"/>
      <c r="N9" s="138"/>
      <c r="O9" s="138"/>
      <c r="P9" s="138"/>
      <c r="Q9" s="138"/>
      <c r="R9" s="138"/>
      <c r="S9" s="144" t="s">
        <v>108</v>
      </c>
    </row>
    <row r="10" spans="1:20" ht="14.1" customHeight="1" x14ac:dyDescent="0.25">
      <c r="A10" s="136"/>
      <c r="B10" s="138" t="s">
        <v>10</v>
      </c>
      <c r="C10" s="138" t="s">
        <v>11</v>
      </c>
      <c r="D10" s="138"/>
      <c r="E10" s="138"/>
      <c r="F10" s="138"/>
      <c r="G10" s="138"/>
      <c r="H10" s="138"/>
      <c r="I10" s="138"/>
      <c r="J10" s="87"/>
      <c r="K10" s="138" t="s">
        <v>10</v>
      </c>
      <c r="L10" s="138" t="s">
        <v>11</v>
      </c>
      <c r="M10" s="138"/>
      <c r="N10" s="138"/>
      <c r="O10" s="138"/>
      <c r="P10" s="138"/>
      <c r="Q10" s="138"/>
      <c r="R10" s="138"/>
      <c r="S10" s="144"/>
    </row>
    <row r="11" spans="1:20" ht="14.1" customHeight="1" x14ac:dyDescent="0.25">
      <c r="A11" s="136"/>
      <c r="B11" s="138"/>
      <c r="C11" s="139" t="s">
        <v>12</v>
      </c>
      <c r="D11" s="138" t="s">
        <v>122</v>
      </c>
      <c r="E11" s="138"/>
      <c r="F11" s="138"/>
      <c r="G11" s="138"/>
      <c r="H11" s="138"/>
      <c r="I11" s="139" t="s">
        <v>13</v>
      </c>
      <c r="J11" s="87"/>
      <c r="K11" s="138"/>
      <c r="L11" s="139" t="s">
        <v>12</v>
      </c>
      <c r="M11" s="138" t="s">
        <v>122</v>
      </c>
      <c r="N11" s="138"/>
      <c r="O11" s="138"/>
      <c r="P11" s="138"/>
      <c r="Q11" s="138"/>
      <c r="R11" s="139" t="s">
        <v>13</v>
      </c>
      <c r="S11" s="144"/>
    </row>
    <row r="12" spans="1:20" ht="14.1" customHeight="1" x14ac:dyDescent="0.25">
      <c r="A12" s="136"/>
      <c r="B12" s="138"/>
      <c r="C12" s="139"/>
      <c r="D12" s="138" t="s">
        <v>123</v>
      </c>
      <c r="E12" s="138" t="s">
        <v>14</v>
      </c>
      <c r="F12" s="138"/>
      <c r="G12" s="138"/>
      <c r="H12" s="138"/>
      <c r="I12" s="139"/>
      <c r="J12" s="87"/>
      <c r="K12" s="138"/>
      <c r="L12" s="139"/>
      <c r="M12" s="138" t="s">
        <v>123</v>
      </c>
      <c r="N12" s="138" t="s">
        <v>14</v>
      </c>
      <c r="O12" s="138"/>
      <c r="P12" s="138"/>
      <c r="Q12" s="138"/>
      <c r="R12" s="139"/>
      <c r="S12" s="144"/>
    </row>
    <row r="13" spans="1:20" ht="26.25" customHeight="1" x14ac:dyDescent="0.25">
      <c r="A13" s="136"/>
      <c r="B13" s="138"/>
      <c r="C13" s="139"/>
      <c r="D13" s="138"/>
      <c r="E13" s="89" t="s">
        <v>15</v>
      </c>
      <c r="F13" s="89" t="s">
        <v>16</v>
      </c>
      <c r="G13" s="89" t="s">
        <v>17</v>
      </c>
      <c r="H13" s="89" t="s">
        <v>18</v>
      </c>
      <c r="I13" s="139"/>
      <c r="J13" s="91"/>
      <c r="K13" s="138"/>
      <c r="L13" s="139"/>
      <c r="M13" s="138"/>
      <c r="N13" s="89" t="s">
        <v>15</v>
      </c>
      <c r="O13" s="89" t="s">
        <v>16</v>
      </c>
      <c r="P13" s="89" t="s">
        <v>17</v>
      </c>
      <c r="Q13" s="89" t="s">
        <v>18</v>
      </c>
      <c r="R13" s="139"/>
      <c r="S13" s="144"/>
    </row>
    <row r="14" spans="1:20" ht="14.1" customHeight="1" x14ac:dyDescent="0.25">
      <c r="A14" s="73"/>
      <c r="B14" s="3"/>
      <c r="C14" s="3"/>
      <c r="D14" s="73"/>
      <c r="E14" s="73"/>
      <c r="F14" s="73"/>
      <c r="G14" s="73"/>
      <c r="H14" s="73"/>
      <c r="I14" s="73"/>
      <c r="J14" s="73"/>
      <c r="K14" s="4"/>
      <c r="L14" s="3"/>
      <c r="M14" s="73"/>
      <c r="N14" s="73"/>
      <c r="O14" s="73"/>
      <c r="P14" s="73"/>
    </row>
    <row r="15" spans="1:20" s="31" customFormat="1" ht="14.1" customHeight="1" x14ac:dyDescent="0.25">
      <c r="A15" s="31" t="s">
        <v>19</v>
      </c>
      <c r="B15" s="5">
        <v>43464520</v>
      </c>
      <c r="C15" s="5">
        <v>24293425</v>
      </c>
      <c r="D15" s="5">
        <v>19096161</v>
      </c>
      <c r="E15" s="5">
        <v>17423291</v>
      </c>
      <c r="F15" s="5">
        <v>9105693</v>
      </c>
      <c r="G15" s="5">
        <v>7778131</v>
      </c>
      <c r="H15" s="5">
        <v>2834889</v>
      </c>
      <c r="I15" s="5">
        <v>74934</v>
      </c>
      <c r="J15" s="5"/>
      <c r="K15" s="6">
        <v>100</v>
      </c>
      <c r="L15" s="35">
        <v>55.892541778903798</v>
      </c>
      <c r="M15" s="35">
        <v>43.935055534951303</v>
      </c>
      <c r="N15" s="35">
        <v>40.0862381547064</v>
      </c>
      <c r="O15" s="35">
        <v>20.9497148478805</v>
      </c>
      <c r="P15" s="35">
        <v>17.895356948610001</v>
      </c>
      <c r="Q15" s="74">
        <v>6.5223060095912704</v>
      </c>
      <c r="R15" s="74">
        <v>0.17240268614492901</v>
      </c>
    </row>
    <row r="16" spans="1:20" ht="14.1" customHeight="1" x14ac:dyDescent="0.25">
      <c r="A16" s="69" t="s">
        <v>20</v>
      </c>
      <c r="B16" s="8">
        <v>456127</v>
      </c>
      <c r="C16" s="8">
        <v>227356</v>
      </c>
      <c r="D16" s="8">
        <v>227375</v>
      </c>
      <c r="E16" s="8">
        <v>213021</v>
      </c>
      <c r="F16" s="8">
        <v>115895</v>
      </c>
      <c r="G16" s="8">
        <v>83306</v>
      </c>
      <c r="H16" s="8">
        <v>32616</v>
      </c>
      <c r="I16" s="9">
        <v>1396</v>
      </c>
      <c r="K16" s="10">
        <v>100</v>
      </c>
      <c r="L16" s="36">
        <v>49.844889690809801</v>
      </c>
      <c r="M16" s="36">
        <v>49.849055197346402</v>
      </c>
      <c r="N16" s="36">
        <v>46.702124627570797</v>
      </c>
      <c r="O16" s="36">
        <v>25.408493687065199</v>
      </c>
      <c r="P16" s="36">
        <v>18.2637730281259</v>
      </c>
      <c r="Q16" s="75">
        <v>7.1506400629649196</v>
      </c>
      <c r="R16" s="76">
        <v>0.30605511184384998</v>
      </c>
      <c r="S16" s="69">
        <f>_xlfn.RANK.EQ(M16,M$16:M$47,0)</f>
        <v>3</v>
      </c>
    </row>
    <row r="17" spans="1:19" ht="14.1" customHeight="1" x14ac:dyDescent="0.25">
      <c r="A17" s="69" t="s">
        <v>21</v>
      </c>
      <c r="B17" s="8">
        <v>1206217</v>
      </c>
      <c r="C17" s="8">
        <v>782390</v>
      </c>
      <c r="D17" s="8">
        <v>421866</v>
      </c>
      <c r="E17" s="8">
        <v>383673</v>
      </c>
      <c r="F17" s="8">
        <v>179783</v>
      </c>
      <c r="G17" s="8">
        <v>162096</v>
      </c>
      <c r="H17" s="8">
        <v>56255</v>
      </c>
      <c r="I17" s="9">
        <v>1961</v>
      </c>
      <c r="K17" s="10">
        <v>100</v>
      </c>
      <c r="L17" s="36">
        <v>64.863121643949597</v>
      </c>
      <c r="M17" s="36">
        <v>34.974303960232703</v>
      </c>
      <c r="N17" s="36">
        <v>31.807958269531898</v>
      </c>
      <c r="O17" s="36">
        <v>14.9046979109066</v>
      </c>
      <c r="P17" s="36">
        <v>13.4383780032946</v>
      </c>
      <c r="Q17" s="75">
        <v>4.6637545317301896</v>
      </c>
      <c r="R17" s="76">
        <v>0.162574395817668</v>
      </c>
      <c r="S17" s="69">
        <f t="shared" ref="S17:S47" si="0">_xlfn.RANK.EQ(M17,M$16:M$47,0)</f>
        <v>28</v>
      </c>
    </row>
    <row r="18" spans="1:19" ht="14.1" customHeight="1" x14ac:dyDescent="0.25">
      <c r="A18" s="69" t="s">
        <v>22</v>
      </c>
      <c r="B18" s="8">
        <v>263654</v>
      </c>
      <c r="C18" s="8">
        <v>166947</v>
      </c>
      <c r="D18" s="8">
        <v>95535</v>
      </c>
      <c r="E18" s="8">
        <v>88231</v>
      </c>
      <c r="F18" s="8">
        <v>42669</v>
      </c>
      <c r="G18" s="8">
        <v>33437</v>
      </c>
      <c r="H18" s="8">
        <v>13677</v>
      </c>
      <c r="I18" s="9">
        <v>1172</v>
      </c>
      <c r="K18" s="10">
        <v>100</v>
      </c>
      <c r="L18" s="36">
        <v>63.320488215615903</v>
      </c>
      <c r="M18" s="36">
        <v>36.234989797234199</v>
      </c>
      <c r="N18" s="36">
        <v>33.464692361959202</v>
      </c>
      <c r="O18" s="36">
        <v>16.183710469023801</v>
      </c>
      <c r="P18" s="36">
        <v>12.682151607789001</v>
      </c>
      <c r="Q18" s="75">
        <v>5.1874805616451898</v>
      </c>
      <c r="R18" s="76">
        <v>0.44452198714982499</v>
      </c>
      <c r="S18" s="69">
        <f t="shared" si="0"/>
        <v>27</v>
      </c>
    </row>
    <row r="19" spans="1:19" ht="14.1" customHeight="1" x14ac:dyDescent="0.25">
      <c r="A19" s="69" t="s">
        <v>23</v>
      </c>
      <c r="B19" s="8">
        <v>322403</v>
      </c>
      <c r="C19" s="8">
        <v>218358</v>
      </c>
      <c r="D19" s="8">
        <v>103440</v>
      </c>
      <c r="E19" s="8">
        <v>92491</v>
      </c>
      <c r="F19" s="8">
        <v>47515</v>
      </c>
      <c r="G19" s="8">
        <v>51806</v>
      </c>
      <c r="H19" s="8">
        <v>12982</v>
      </c>
      <c r="I19" s="9">
        <v>605</v>
      </c>
      <c r="K19" s="10">
        <v>100</v>
      </c>
      <c r="L19" s="36">
        <v>67.728277962673999</v>
      </c>
      <c r="M19" s="36">
        <v>32.084068696631199</v>
      </c>
      <c r="N19" s="36">
        <v>28.6880084862734</v>
      </c>
      <c r="O19" s="36">
        <v>14.7377660877845</v>
      </c>
      <c r="P19" s="36">
        <v>16.068709038067301</v>
      </c>
      <c r="Q19" s="75">
        <v>4.0266374692543199</v>
      </c>
      <c r="R19" s="76">
        <v>0.187653340694721</v>
      </c>
      <c r="S19" s="69">
        <f t="shared" si="0"/>
        <v>32</v>
      </c>
    </row>
    <row r="20" spans="1:19" ht="14.1" customHeight="1" x14ac:dyDescent="0.25">
      <c r="A20" s="69" t="s">
        <v>24</v>
      </c>
      <c r="B20" s="8">
        <v>1053932</v>
      </c>
      <c r="C20" s="8">
        <v>607845</v>
      </c>
      <c r="D20" s="8">
        <v>445171</v>
      </c>
      <c r="E20" s="8">
        <v>403368</v>
      </c>
      <c r="F20" s="8">
        <v>231353</v>
      </c>
      <c r="G20" s="8">
        <v>176290</v>
      </c>
      <c r="H20" s="8">
        <v>67112</v>
      </c>
      <c r="I20" s="9">
        <v>916</v>
      </c>
      <c r="K20" s="10">
        <v>100</v>
      </c>
      <c r="L20" s="36">
        <v>57.674024510120198</v>
      </c>
      <c r="M20" s="36">
        <v>42.239062861740599</v>
      </c>
      <c r="N20" s="36">
        <v>38.272677933680697</v>
      </c>
      <c r="O20" s="36">
        <v>21.951416220401299</v>
      </c>
      <c r="P20" s="36">
        <v>16.726885605522899</v>
      </c>
      <c r="Q20" s="75">
        <v>6.3677732529233397</v>
      </c>
      <c r="R20" s="76">
        <v>8.6912628139196799E-2</v>
      </c>
      <c r="S20" s="69">
        <f t="shared" si="0"/>
        <v>18</v>
      </c>
    </row>
    <row r="21" spans="1:19" ht="14.1" customHeight="1" x14ac:dyDescent="0.25">
      <c r="A21" s="69" t="s">
        <v>25</v>
      </c>
      <c r="B21" s="8">
        <v>263422</v>
      </c>
      <c r="C21" s="8">
        <v>155024</v>
      </c>
      <c r="D21" s="8">
        <v>107923</v>
      </c>
      <c r="E21" s="8">
        <v>98849</v>
      </c>
      <c r="F21" s="8">
        <v>52800</v>
      </c>
      <c r="G21" s="8">
        <v>42082</v>
      </c>
      <c r="H21" s="8">
        <v>18070</v>
      </c>
      <c r="I21" s="9">
        <v>475</v>
      </c>
      <c r="K21" s="10">
        <v>100</v>
      </c>
      <c r="L21" s="36">
        <v>58.8500580817092</v>
      </c>
      <c r="M21" s="36">
        <v>40.9696228864711</v>
      </c>
      <c r="N21" s="36">
        <v>37.524959950194003</v>
      </c>
      <c r="O21" s="36">
        <v>20.043883958059698</v>
      </c>
      <c r="P21" s="36">
        <v>15.9751273621793</v>
      </c>
      <c r="Q21" s="75">
        <v>6.8597155894344404</v>
      </c>
      <c r="R21" s="76">
        <v>0.18031903181966599</v>
      </c>
      <c r="S21" s="69">
        <f t="shared" si="0"/>
        <v>20</v>
      </c>
    </row>
    <row r="22" spans="1:19" ht="14.1" customHeight="1" x14ac:dyDescent="0.25">
      <c r="A22" s="69" t="s">
        <v>26</v>
      </c>
      <c r="B22" s="8">
        <v>1692527</v>
      </c>
      <c r="C22" s="8">
        <v>1099705</v>
      </c>
      <c r="D22" s="8">
        <v>591194</v>
      </c>
      <c r="E22" s="8">
        <v>514885</v>
      </c>
      <c r="F22" s="8">
        <v>257967</v>
      </c>
      <c r="G22" s="8">
        <v>288523</v>
      </c>
      <c r="H22" s="8">
        <v>98055</v>
      </c>
      <c r="I22" s="9">
        <v>1628</v>
      </c>
      <c r="K22" s="10">
        <v>100</v>
      </c>
      <c r="L22" s="36">
        <v>64.9741481228955</v>
      </c>
      <c r="M22" s="36">
        <v>34.9296643421346</v>
      </c>
      <c r="N22" s="36">
        <v>30.421080431804</v>
      </c>
      <c r="O22" s="36">
        <v>15.241529381806</v>
      </c>
      <c r="P22" s="36">
        <v>17.046877243317201</v>
      </c>
      <c r="Q22" s="75">
        <v>5.7934083178584403</v>
      </c>
      <c r="R22" s="76">
        <v>9.6187534969899999E-2</v>
      </c>
      <c r="S22" s="69">
        <f t="shared" si="0"/>
        <v>29</v>
      </c>
    </row>
    <row r="23" spans="1:19" ht="14.1" customHeight="1" x14ac:dyDescent="0.25">
      <c r="A23" s="69" t="s">
        <v>27</v>
      </c>
      <c r="B23" s="8">
        <v>1304842</v>
      </c>
      <c r="C23" s="8">
        <v>737069</v>
      </c>
      <c r="D23" s="8">
        <v>564550</v>
      </c>
      <c r="E23" s="8">
        <v>522695</v>
      </c>
      <c r="F23" s="8">
        <v>256598</v>
      </c>
      <c r="G23" s="8">
        <v>209891</v>
      </c>
      <c r="H23" s="8">
        <v>72202</v>
      </c>
      <c r="I23" s="9">
        <v>3223</v>
      </c>
      <c r="K23" s="10">
        <v>100</v>
      </c>
      <c r="L23" s="36">
        <v>56.4872222077462</v>
      </c>
      <c r="M23" s="36">
        <v>43.265774706822697</v>
      </c>
      <c r="N23" s="36">
        <v>40.0581066519931</v>
      </c>
      <c r="O23" s="36">
        <v>19.665062896503901</v>
      </c>
      <c r="P23" s="36">
        <v>16.085549054981399</v>
      </c>
      <c r="Q23" s="75">
        <v>5.5333902495474501</v>
      </c>
      <c r="R23" s="76">
        <v>0.247003085431033</v>
      </c>
      <c r="S23" s="69">
        <f t="shared" si="0"/>
        <v>14</v>
      </c>
    </row>
    <row r="24" spans="1:19" ht="14.1" customHeight="1" x14ac:dyDescent="0.25">
      <c r="A24" s="69" t="s">
        <v>28</v>
      </c>
      <c r="B24" s="8">
        <v>3516412</v>
      </c>
      <c r="C24" s="8">
        <v>1656259</v>
      </c>
      <c r="D24" s="8">
        <v>1851377</v>
      </c>
      <c r="E24" s="8">
        <v>1736373</v>
      </c>
      <c r="F24" s="8">
        <v>825488</v>
      </c>
      <c r="G24" s="8">
        <v>671037</v>
      </c>
      <c r="H24" s="8">
        <v>273325</v>
      </c>
      <c r="I24" s="9">
        <v>8776</v>
      </c>
      <c r="K24" s="10">
        <v>100</v>
      </c>
      <c r="L24" s="36">
        <v>47.100823225492299</v>
      </c>
      <c r="M24" s="36">
        <v>52.649604198825401</v>
      </c>
      <c r="N24" s="36">
        <v>49.3791114351788</v>
      </c>
      <c r="O24" s="36">
        <v>23.475292428759801</v>
      </c>
      <c r="P24" s="36">
        <v>19.083002788069201</v>
      </c>
      <c r="Q24" s="75">
        <v>7.7728377675880997</v>
      </c>
      <c r="R24" s="76">
        <v>0.24957257568225799</v>
      </c>
      <c r="S24" s="69">
        <f t="shared" si="0"/>
        <v>2</v>
      </c>
    </row>
    <row r="25" spans="1:19" ht="14.1" customHeight="1" x14ac:dyDescent="0.25">
      <c r="A25" s="69" t="s">
        <v>29</v>
      </c>
      <c r="B25" s="8">
        <v>621765</v>
      </c>
      <c r="C25" s="8">
        <v>344434</v>
      </c>
      <c r="D25" s="8">
        <v>275397</v>
      </c>
      <c r="E25" s="8">
        <v>247246</v>
      </c>
      <c r="F25" s="8">
        <v>136203</v>
      </c>
      <c r="G25" s="8">
        <v>114641</v>
      </c>
      <c r="H25" s="8">
        <v>39258</v>
      </c>
      <c r="I25" s="9">
        <v>1934</v>
      </c>
      <c r="K25" s="10">
        <v>100</v>
      </c>
      <c r="L25" s="36">
        <v>55.396170578916497</v>
      </c>
      <c r="M25" s="36">
        <v>44.292779426310602</v>
      </c>
      <c r="N25" s="36">
        <v>39.765184595466103</v>
      </c>
      <c r="O25" s="36">
        <v>21.9058647559769</v>
      </c>
      <c r="P25" s="36">
        <v>18.4379950624432</v>
      </c>
      <c r="Q25" s="75">
        <v>6.3139610624592901</v>
      </c>
      <c r="R25" s="76">
        <v>0.31104999477294498</v>
      </c>
      <c r="S25" s="69">
        <f t="shared" si="0"/>
        <v>9</v>
      </c>
    </row>
    <row r="26" spans="1:19" ht="14.1" customHeight="1" x14ac:dyDescent="0.25">
      <c r="A26" s="69" t="s">
        <v>30</v>
      </c>
      <c r="B26" s="8">
        <v>2026061</v>
      </c>
      <c r="C26" s="8">
        <v>1254224</v>
      </c>
      <c r="D26" s="8">
        <v>765517</v>
      </c>
      <c r="E26" s="8">
        <v>694528</v>
      </c>
      <c r="F26" s="8">
        <v>383896</v>
      </c>
      <c r="G26" s="8">
        <v>357126</v>
      </c>
      <c r="H26" s="8">
        <v>119709</v>
      </c>
      <c r="I26" s="9">
        <v>6320</v>
      </c>
      <c r="K26" s="10">
        <v>100</v>
      </c>
      <c r="L26" s="36">
        <v>61.904552725707703</v>
      </c>
      <c r="M26" s="36">
        <v>37.783511947567199</v>
      </c>
      <c r="N26" s="36">
        <v>34.279718132869597</v>
      </c>
      <c r="O26" s="36">
        <v>18.9478993969086</v>
      </c>
      <c r="P26" s="36">
        <v>17.626616375321401</v>
      </c>
      <c r="Q26" s="75">
        <v>5.9084598143886096</v>
      </c>
      <c r="R26" s="76">
        <v>0.31193532672510799</v>
      </c>
      <c r="S26" s="69">
        <f t="shared" si="0"/>
        <v>25</v>
      </c>
    </row>
    <row r="27" spans="1:19" ht="14.1" customHeight="1" x14ac:dyDescent="0.25">
      <c r="A27" s="69" t="s">
        <v>31</v>
      </c>
      <c r="B27" s="8">
        <v>1214129</v>
      </c>
      <c r="C27" s="8">
        <v>682900</v>
      </c>
      <c r="D27" s="8">
        <v>529867</v>
      </c>
      <c r="E27" s="8">
        <v>462832</v>
      </c>
      <c r="F27" s="8">
        <v>276531</v>
      </c>
      <c r="G27" s="8">
        <v>254027</v>
      </c>
      <c r="H27" s="8">
        <v>76347</v>
      </c>
      <c r="I27" s="9">
        <v>1362</v>
      </c>
      <c r="K27" s="10">
        <v>100</v>
      </c>
      <c r="L27" s="36">
        <v>56.246082582657998</v>
      </c>
      <c r="M27" s="36">
        <v>43.641738233746203</v>
      </c>
      <c r="N27" s="36">
        <v>38.120496256987501</v>
      </c>
      <c r="O27" s="36">
        <v>22.776080630641399</v>
      </c>
      <c r="P27" s="36">
        <v>20.9225708306119</v>
      </c>
      <c r="Q27" s="75">
        <v>6.2882115491846404</v>
      </c>
      <c r="R27" s="76">
        <v>0.112179183595812</v>
      </c>
      <c r="S27" s="69">
        <f t="shared" si="0"/>
        <v>13</v>
      </c>
    </row>
    <row r="28" spans="1:19" ht="14.1" customHeight="1" x14ac:dyDescent="0.25">
      <c r="A28" s="69" t="s">
        <v>32</v>
      </c>
      <c r="B28" s="8">
        <v>1049401</v>
      </c>
      <c r="C28" s="8">
        <v>585922</v>
      </c>
      <c r="D28" s="8">
        <v>462745</v>
      </c>
      <c r="E28" s="8">
        <v>415068</v>
      </c>
      <c r="F28" s="8">
        <v>231669</v>
      </c>
      <c r="G28" s="8">
        <v>211237</v>
      </c>
      <c r="H28" s="8">
        <v>76874</v>
      </c>
      <c r="I28" s="9">
        <v>734</v>
      </c>
      <c r="K28" s="10">
        <v>100</v>
      </c>
      <c r="L28" s="36">
        <v>55.833947175579198</v>
      </c>
      <c r="M28" s="36">
        <v>44.096108160750802</v>
      </c>
      <c r="N28" s="36">
        <v>39.552849673289799</v>
      </c>
      <c r="O28" s="36">
        <v>22.0763082939696</v>
      </c>
      <c r="P28" s="36">
        <v>20.1292928060865</v>
      </c>
      <c r="Q28" s="75">
        <v>7.32551236371987</v>
      </c>
      <c r="R28" s="76">
        <v>6.9944663670036503E-2</v>
      </c>
      <c r="S28" s="69">
        <f t="shared" si="0"/>
        <v>12</v>
      </c>
    </row>
    <row r="29" spans="1:19" ht="14.1" customHeight="1" x14ac:dyDescent="0.25">
      <c r="A29" s="69" t="s">
        <v>33</v>
      </c>
      <c r="B29" s="8">
        <v>2876827</v>
      </c>
      <c r="C29" s="8">
        <v>1507827</v>
      </c>
      <c r="D29" s="8">
        <v>1364175</v>
      </c>
      <c r="E29" s="8">
        <v>1257843</v>
      </c>
      <c r="F29" s="8">
        <v>671846</v>
      </c>
      <c r="G29" s="8">
        <v>491442</v>
      </c>
      <c r="H29" s="8">
        <v>209225</v>
      </c>
      <c r="I29" s="9">
        <v>4825</v>
      </c>
      <c r="K29" s="10">
        <v>100</v>
      </c>
      <c r="L29" s="36">
        <v>52.412849295421701</v>
      </c>
      <c r="M29" s="36">
        <v>47.419431199721103</v>
      </c>
      <c r="N29" s="36">
        <v>43.723275678377597</v>
      </c>
      <c r="O29" s="36">
        <v>23.353715743073899</v>
      </c>
      <c r="P29" s="36">
        <v>17.082779047888501</v>
      </c>
      <c r="Q29" s="75">
        <v>7.2727696173596801</v>
      </c>
      <c r="R29" s="76">
        <v>0.167719504857261</v>
      </c>
      <c r="S29" s="69">
        <f t="shared" si="0"/>
        <v>4</v>
      </c>
    </row>
    <row r="30" spans="1:19" ht="14.1" customHeight="1" x14ac:dyDescent="0.25">
      <c r="A30" s="69" t="s">
        <v>34</v>
      </c>
      <c r="B30" s="8">
        <v>6317496</v>
      </c>
      <c r="C30" s="8">
        <v>2939953</v>
      </c>
      <c r="D30" s="8">
        <v>3364178</v>
      </c>
      <c r="E30" s="8">
        <v>3159111</v>
      </c>
      <c r="F30" s="8">
        <v>1560037</v>
      </c>
      <c r="G30" s="8">
        <v>1340273</v>
      </c>
      <c r="H30" s="8">
        <v>490432</v>
      </c>
      <c r="I30" s="9">
        <v>13365</v>
      </c>
      <c r="K30" s="10">
        <v>100</v>
      </c>
      <c r="L30" s="36">
        <v>46.536681621959097</v>
      </c>
      <c r="M30" s="36">
        <v>53.251763040293199</v>
      </c>
      <c r="N30" s="36">
        <v>50.005745947445</v>
      </c>
      <c r="O30" s="36">
        <v>24.693913537895401</v>
      </c>
      <c r="P30" s="36">
        <v>21.215256804278201</v>
      </c>
      <c r="Q30" s="75">
        <v>7.7630757502656103</v>
      </c>
      <c r="R30" s="76">
        <v>0.21155533774774099</v>
      </c>
      <c r="S30" s="69">
        <f t="shared" si="0"/>
        <v>1</v>
      </c>
    </row>
    <row r="31" spans="1:19" ht="14.1" customHeight="1" x14ac:dyDescent="0.25">
      <c r="A31" s="69" t="s">
        <v>35</v>
      </c>
      <c r="B31" s="8">
        <v>1619351</v>
      </c>
      <c r="C31" s="8">
        <v>875078</v>
      </c>
      <c r="D31" s="8">
        <v>743390</v>
      </c>
      <c r="E31" s="8">
        <v>673793</v>
      </c>
      <c r="F31" s="8">
        <v>342613</v>
      </c>
      <c r="G31" s="8">
        <v>293575</v>
      </c>
      <c r="H31" s="8">
        <v>106053</v>
      </c>
      <c r="I31" s="9">
        <v>883</v>
      </c>
      <c r="K31" s="10">
        <v>100</v>
      </c>
      <c r="L31" s="36">
        <v>54.038809374866801</v>
      </c>
      <c r="M31" s="36">
        <v>45.9066626074273</v>
      </c>
      <c r="N31" s="36">
        <v>41.608829710174</v>
      </c>
      <c r="O31" s="36">
        <v>21.157426648083099</v>
      </c>
      <c r="P31" s="36">
        <v>18.129176441673199</v>
      </c>
      <c r="Q31" s="75">
        <v>6.5491051662054698</v>
      </c>
      <c r="R31" s="76">
        <v>5.4528017705858703E-2</v>
      </c>
      <c r="S31" s="69">
        <f t="shared" si="0"/>
        <v>6</v>
      </c>
    </row>
    <row r="32" spans="1:19" ht="14.1" customHeight="1" x14ac:dyDescent="0.25">
      <c r="A32" s="69" t="s">
        <v>36</v>
      </c>
      <c r="B32" s="8">
        <v>727024</v>
      </c>
      <c r="C32" s="8">
        <v>404490</v>
      </c>
      <c r="D32" s="8">
        <v>320703</v>
      </c>
      <c r="E32" s="8">
        <v>291516</v>
      </c>
      <c r="F32" s="8">
        <v>167897</v>
      </c>
      <c r="G32" s="8">
        <v>139841</v>
      </c>
      <c r="H32" s="8">
        <v>53942</v>
      </c>
      <c r="I32" s="9">
        <v>1831</v>
      </c>
      <c r="K32" s="10">
        <v>100</v>
      </c>
      <c r="L32" s="36">
        <v>55.636402649706199</v>
      </c>
      <c r="M32" s="36">
        <v>44.111748718061598</v>
      </c>
      <c r="N32" s="36">
        <v>40.097163229824602</v>
      </c>
      <c r="O32" s="36">
        <v>23.093735557560699</v>
      </c>
      <c r="P32" s="36">
        <v>19.234715772794299</v>
      </c>
      <c r="Q32" s="75">
        <v>7.4195624903717103</v>
      </c>
      <c r="R32" s="76">
        <v>0.25184863223222298</v>
      </c>
      <c r="S32" s="69">
        <f t="shared" si="0"/>
        <v>11</v>
      </c>
    </row>
    <row r="33" spans="1:19" ht="14.1" customHeight="1" x14ac:dyDescent="0.25">
      <c r="A33" s="69" t="s">
        <v>37</v>
      </c>
      <c r="B33" s="8">
        <v>440779</v>
      </c>
      <c r="C33" s="8">
        <v>269684</v>
      </c>
      <c r="D33" s="8">
        <v>170186</v>
      </c>
      <c r="E33" s="8">
        <v>151970</v>
      </c>
      <c r="F33" s="8">
        <v>80440</v>
      </c>
      <c r="G33" s="8">
        <v>68073</v>
      </c>
      <c r="H33" s="8">
        <v>26995</v>
      </c>
      <c r="I33" s="9">
        <v>909</v>
      </c>
      <c r="K33" s="10">
        <v>100</v>
      </c>
      <c r="L33" s="36">
        <v>61.183495583954802</v>
      </c>
      <c r="M33" s="36">
        <v>38.6102786203517</v>
      </c>
      <c r="N33" s="36">
        <v>34.477595348235702</v>
      </c>
      <c r="O33" s="36">
        <v>18.249508256972302</v>
      </c>
      <c r="P33" s="36">
        <v>15.4437938286534</v>
      </c>
      <c r="Q33" s="75">
        <v>6.1243843286545001</v>
      </c>
      <c r="R33" s="76">
        <v>0.206225795693533</v>
      </c>
      <c r="S33" s="69">
        <f t="shared" si="0"/>
        <v>24</v>
      </c>
    </row>
    <row r="34" spans="1:19" ht="14.1" customHeight="1" x14ac:dyDescent="0.25">
      <c r="A34" s="69" t="s">
        <v>38</v>
      </c>
      <c r="B34" s="8">
        <v>1806918</v>
      </c>
      <c r="C34" s="8">
        <v>1223085</v>
      </c>
      <c r="D34" s="8">
        <v>581540</v>
      </c>
      <c r="E34" s="8">
        <v>509885</v>
      </c>
      <c r="F34" s="8">
        <v>250011</v>
      </c>
      <c r="G34" s="8">
        <v>223832</v>
      </c>
      <c r="H34" s="8">
        <v>65251</v>
      </c>
      <c r="I34" s="9">
        <v>2293</v>
      </c>
      <c r="K34" s="10">
        <v>100</v>
      </c>
      <c r="L34" s="36">
        <v>67.689015218178099</v>
      </c>
      <c r="M34" s="36">
        <v>32.184083616412003</v>
      </c>
      <c r="N34" s="36">
        <v>28.218491375923001</v>
      </c>
      <c r="O34" s="36">
        <v>13.8363224009059</v>
      </c>
      <c r="P34" s="36">
        <v>12.387501812478501</v>
      </c>
      <c r="Q34" s="75">
        <v>3.6111766001556198</v>
      </c>
      <c r="R34" s="76">
        <v>0.12690116540983001</v>
      </c>
      <c r="S34" s="69">
        <f t="shared" si="0"/>
        <v>31</v>
      </c>
    </row>
    <row r="35" spans="1:19" ht="14.1" customHeight="1" x14ac:dyDescent="0.25">
      <c r="A35" s="69" t="s">
        <v>39</v>
      </c>
      <c r="B35" s="8">
        <v>1408032</v>
      </c>
      <c r="C35" s="8">
        <v>758540</v>
      </c>
      <c r="D35" s="8">
        <v>649240</v>
      </c>
      <c r="E35" s="8">
        <v>571679</v>
      </c>
      <c r="F35" s="8">
        <v>317145</v>
      </c>
      <c r="G35" s="8">
        <v>292468</v>
      </c>
      <c r="H35" s="8">
        <v>91813</v>
      </c>
      <c r="I35" s="9">
        <v>252</v>
      </c>
      <c r="K35" s="10">
        <v>100</v>
      </c>
      <c r="L35" s="36">
        <v>53.872355173746101</v>
      </c>
      <c r="M35" s="36">
        <v>46.109747505738497</v>
      </c>
      <c r="N35" s="36">
        <v>40.601278948205703</v>
      </c>
      <c r="O35" s="36">
        <v>22.523990932024301</v>
      </c>
      <c r="P35" s="36">
        <v>20.771402922660801</v>
      </c>
      <c r="Q35" s="75">
        <v>6.5206614622394996</v>
      </c>
      <c r="R35" s="76">
        <v>1.7897320515442801E-2</v>
      </c>
      <c r="S35" s="69">
        <f t="shared" si="0"/>
        <v>5</v>
      </c>
    </row>
    <row r="36" spans="1:19" ht="14.1" customHeight="1" x14ac:dyDescent="0.25">
      <c r="A36" s="69" t="s">
        <v>40</v>
      </c>
      <c r="B36" s="8">
        <v>2207618</v>
      </c>
      <c r="C36" s="8">
        <v>1228615</v>
      </c>
      <c r="D36" s="8">
        <v>977714</v>
      </c>
      <c r="E36" s="8">
        <v>891669</v>
      </c>
      <c r="F36" s="8">
        <v>502830</v>
      </c>
      <c r="G36" s="8">
        <v>416974</v>
      </c>
      <c r="H36" s="8">
        <v>163817</v>
      </c>
      <c r="I36" s="9">
        <v>1289</v>
      </c>
      <c r="K36" s="10">
        <v>100</v>
      </c>
      <c r="L36" s="36">
        <v>55.653423735446999</v>
      </c>
      <c r="M36" s="36">
        <v>44.288187539692103</v>
      </c>
      <c r="N36" s="36">
        <v>40.3905476400355</v>
      </c>
      <c r="O36" s="36">
        <v>22.7770384187844</v>
      </c>
      <c r="P36" s="36">
        <v>18.887959782897202</v>
      </c>
      <c r="Q36" s="75">
        <v>7.4205319942127703</v>
      </c>
      <c r="R36" s="76">
        <v>5.8388724860913399E-2</v>
      </c>
      <c r="S36" s="69">
        <f t="shared" si="0"/>
        <v>10</v>
      </c>
    </row>
    <row r="37" spans="1:19" ht="14.1" customHeight="1" x14ac:dyDescent="0.25">
      <c r="A37" s="69" t="s">
        <v>41</v>
      </c>
      <c r="B37" s="8">
        <v>725193</v>
      </c>
      <c r="C37" s="8">
        <v>400277</v>
      </c>
      <c r="D37" s="8">
        <v>324005</v>
      </c>
      <c r="E37" s="8">
        <v>292598</v>
      </c>
      <c r="F37" s="8">
        <v>160215</v>
      </c>
      <c r="G37" s="8">
        <v>114846</v>
      </c>
      <c r="H37" s="8">
        <v>48224</v>
      </c>
      <c r="I37" s="9">
        <v>911</v>
      </c>
      <c r="K37" s="10">
        <v>100</v>
      </c>
      <c r="L37" s="36">
        <v>55.195927153185401</v>
      </c>
      <c r="M37" s="36">
        <v>44.6784511157719</v>
      </c>
      <c r="N37" s="36">
        <v>40.347604017137499</v>
      </c>
      <c r="O37" s="36">
        <v>22.092739450049802</v>
      </c>
      <c r="P37" s="36">
        <v>15.8366117709355</v>
      </c>
      <c r="Q37" s="75">
        <v>6.6498159800218701</v>
      </c>
      <c r="R37" s="76">
        <v>0.12562173104263299</v>
      </c>
      <c r="S37" s="69">
        <f t="shared" si="0"/>
        <v>8</v>
      </c>
    </row>
    <row r="38" spans="1:19" ht="14.1" customHeight="1" x14ac:dyDescent="0.25">
      <c r="A38" s="69" t="s">
        <v>42</v>
      </c>
      <c r="B38" s="8">
        <v>534089</v>
      </c>
      <c r="C38" s="8">
        <v>305723</v>
      </c>
      <c r="D38" s="8">
        <v>228118</v>
      </c>
      <c r="E38" s="8">
        <v>203560</v>
      </c>
      <c r="F38" s="8">
        <v>110636</v>
      </c>
      <c r="G38" s="8">
        <v>92867</v>
      </c>
      <c r="H38" s="8">
        <v>34456</v>
      </c>
      <c r="I38" s="9">
        <v>248</v>
      </c>
      <c r="K38" s="10">
        <v>100</v>
      </c>
      <c r="L38" s="36">
        <v>57.241957801040698</v>
      </c>
      <c r="M38" s="36">
        <v>42.711607990428597</v>
      </c>
      <c r="N38" s="36">
        <v>38.113497937609601</v>
      </c>
      <c r="O38" s="36">
        <v>20.714899576662301</v>
      </c>
      <c r="P38" s="36">
        <v>17.387925982373702</v>
      </c>
      <c r="Q38" s="75">
        <v>6.4513592303904401</v>
      </c>
      <c r="R38" s="76">
        <v>4.6434208530787897E-2</v>
      </c>
      <c r="S38" s="69">
        <f t="shared" si="0"/>
        <v>15</v>
      </c>
    </row>
    <row r="39" spans="1:19" ht="14.1" customHeight="1" x14ac:dyDescent="0.25">
      <c r="A39" s="69" t="s">
        <v>43</v>
      </c>
      <c r="B39" s="8">
        <v>954179</v>
      </c>
      <c r="C39" s="8">
        <v>577858</v>
      </c>
      <c r="D39" s="8">
        <v>374396</v>
      </c>
      <c r="E39" s="8">
        <v>343022</v>
      </c>
      <c r="F39" s="8">
        <v>188551</v>
      </c>
      <c r="G39" s="8">
        <v>173266</v>
      </c>
      <c r="H39" s="8">
        <v>66881</v>
      </c>
      <c r="I39" s="9">
        <v>1925</v>
      </c>
      <c r="K39" s="10">
        <v>100</v>
      </c>
      <c r="L39" s="36">
        <v>60.5607543238742</v>
      </c>
      <c r="M39" s="36">
        <v>39.237501558931797</v>
      </c>
      <c r="N39" s="36">
        <v>35.949439256156303</v>
      </c>
      <c r="O39" s="36">
        <v>19.760548073265099</v>
      </c>
      <c r="P39" s="36">
        <v>18.158647381675799</v>
      </c>
      <c r="Q39" s="75">
        <v>7.0092718452198204</v>
      </c>
      <c r="R39" s="76">
        <v>0.201744117193944</v>
      </c>
      <c r="S39" s="69">
        <f t="shared" si="0"/>
        <v>23</v>
      </c>
    </row>
    <row r="40" spans="1:19" ht="14.1" customHeight="1" x14ac:dyDescent="0.25">
      <c r="A40" s="92" t="s">
        <v>44</v>
      </c>
      <c r="B40" s="93">
        <v>1070514</v>
      </c>
      <c r="C40" s="93">
        <v>649628</v>
      </c>
      <c r="D40" s="93">
        <v>420669</v>
      </c>
      <c r="E40" s="93">
        <v>382035</v>
      </c>
      <c r="F40" s="93">
        <v>182412</v>
      </c>
      <c r="G40" s="93">
        <v>144112</v>
      </c>
      <c r="H40" s="93">
        <v>54353</v>
      </c>
      <c r="I40" s="93">
        <v>217</v>
      </c>
      <c r="J40" s="92"/>
      <c r="K40" s="94">
        <v>100</v>
      </c>
      <c r="L40" s="95">
        <v>60.683746312518998</v>
      </c>
      <c r="M40" s="95">
        <v>39.295983051132502</v>
      </c>
      <c r="N40" s="95">
        <v>35.687062476530002</v>
      </c>
      <c r="O40" s="95">
        <v>17.0396650580936</v>
      </c>
      <c r="P40" s="95">
        <v>13.4619444491151</v>
      </c>
      <c r="Q40" s="96">
        <v>5.0772806334153504</v>
      </c>
      <c r="R40" s="96">
        <v>2.0270636348520402E-2</v>
      </c>
      <c r="S40" s="92">
        <f t="shared" si="0"/>
        <v>22</v>
      </c>
    </row>
    <row r="41" spans="1:19" ht="14.1" customHeight="1" x14ac:dyDescent="0.25">
      <c r="A41" s="69" t="s">
        <v>45</v>
      </c>
      <c r="B41" s="8">
        <v>1022854</v>
      </c>
      <c r="C41" s="8">
        <v>647945</v>
      </c>
      <c r="D41" s="8">
        <v>372568</v>
      </c>
      <c r="E41" s="8">
        <v>343954</v>
      </c>
      <c r="F41" s="8">
        <v>172492</v>
      </c>
      <c r="G41" s="8">
        <v>123700</v>
      </c>
      <c r="H41" s="8">
        <v>52831</v>
      </c>
      <c r="I41" s="9">
        <v>2341</v>
      </c>
      <c r="K41" s="10">
        <v>100</v>
      </c>
      <c r="L41" s="36">
        <v>63.346772853212698</v>
      </c>
      <c r="M41" s="36">
        <v>36.424357728473503</v>
      </c>
      <c r="N41" s="36">
        <v>33.626891032346698</v>
      </c>
      <c r="O41" s="36">
        <v>16.863794832889202</v>
      </c>
      <c r="P41" s="36">
        <v>12.093612578139201</v>
      </c>
      <c r="Q41" s="75">
        <v>5.1650577697305797</v>
      </c>
      <c r="R41" s="76">
        <v>0.22886941831385499</v>
      </c>
      <c r="S41" s="69">
        <f t="shared" si="0"/>
        <v>26</v>
      </c>
    </row>
    <row r="42" spans="1:19" ht="14.1" customHeight="1" x14ac:dyDescent="0.25">
      <c r="A42" s="69" t="s">
        <v>46</v>
      </c>
      <c r="B42" s="8">
        <v>809486</v>
      </c>
      <c r="C42" s="8">
        <v>482457</v>
      </c>
      <c r="D42" s="8">
        <v>324925</v>
      </c>
      <c r="E42" s="8">
        <v>286732</v>
      </c>
      <c r="F42" s="8">
        <v>153741</v>
      </c>
      <c r="G42" s="8">
        <v>168413</v>
      </c>
      <c r="H42" s="8">
        <v>46217</v>
      </c>
      <c r="I42" s="9">
        <v>2104</v>
      </c>
      <c r="K42" s="10">
        <v>100</v>
      </c>
      <c r="L42" s="36">
        <v>59.600413101647199</v>
      </c>
      <c r="M42" s="36">
        <v>40.139668876299297</v>
      </c>
      <c r="N42" s="36">
        <v>35.4214896860477</v>
      </c>
      <c r="O42" s="36">
        <v>18.992422351961601</v>
      </c>
      <c r="P42" s="36">
        <v>20.804930536167401</v>
      </c>
      <c r="Q42" s="75">
        <v>5.7094254872845198</v>
      </c>
      <c r="R42" s="76">
        <v>0.25991802205350101</v>
      </c>
      <c r="S42" s="69">
        <f t="shared" si="0"/>
        <v>21</v>
      </c>
    </row>
    <row r="43" spans="1:19" ht="14.1" customHeight="1" x14ac:dyDescent="0.25">
      <c r="A43" s="69" t="s">
        <v>47</v>
      </c>
      <c r="B43" s="8">
        <v>1276914</v>
      </c>
      <c r="C43" s="8">
        <v>834353</v>
      </c>
      <c r="D43" s="8">
        <v>439657</v>
      </c>
      <c r="E43" s="8">
        <v>391339</v>
      </c>
      <c r="F43" s="8">
        <v>201062</v>
      </c>
      <c r="G43" s="8">
        <v>173602</v>
      </c>
      <c r="H43" s="8">
        <v>66644</v>
      </c>
      <c r="I43" s="9">
        <v>2904</v>
      </c>
      <c r="K43" s="10">
        <v>100</v>
      </c>
      <c r="L43" s="36">
        <v>65.341362065103795</v>
      </c>
      <c r="M43" s="36">
        <v>34.431214631525698</v>
      </c>
      <c r="N43" s="36">
        <v>30.6472479744133</v>
      </c>
      <c r="O43" s="36">
        <v>15.745931206017</v>
      </c>
      <c r="P43" s="36">
        <v>13.595433991639201</v>
      </c>
      <c r="Q43" s="75">
        <v>5.2191455336851202</v>
      </c>
      <c r="R43" s="76">
        <v>0.22742330337047001</v>
      </c>
      <c r="S43" s="69">
        <f t="shared" si="0"/>
        <v>30</v>
      </c>
    </row>
    <row r="44" spans="1:19" ht="14.1" customHeight="1" x14ac:dyDescent="0.25">
      <c r="A44" s="69" t="s">
        <v>48</v>
      </c>
      <c r="B44" s="8">
        <v>462066</v>
      </c>
      <c r="C44" s="8">
        <v>263736</v>
      </c>
      <c r="D44" s="8">
        <v>196668</v>
      </c>
      <c r="E44" s="8">
        <v>174383</v>
      </c>
      <c r="F44" s="8">
        <v>97036</v>
      </c>
      <c r="G44" s="8">
        <v>95197</v>
      </c>
      <c r="H44" s="8">
        <v>29907</v>
      </c>
      <c r="I44" s="9">
        <v>1662</v>
      </c>
      <c r="K44" s="10">
        <v>100</v>
      </c>
      <c r="L44" s="36">
        <v>57.077560348521601</v>
      </c>
      <c r="M44" s="36">
        <v>42.562750775863201</v>
      </c>
      <c r="N44" s="36">
        <v>37.739846688568299</v>
      </c>
      <c r="O44" s="36">
        <v>21.000463137300699</v>
      </c>
      <c r="P44" s="36">
        <v>20.602468045690401</v>
      </c>
      <c r="Q44" s="75">
        <v>6.4724519873784301</v>
      </c>
      <c r="R44" s="76">
        <v>0.35968887561517199</v>
      </c>
      <c r="S44" s="69">
        <f t="shared" si="0"/>
        <v>16</v>
      </c>
    </row>
    <row r="45" spans="1:19" ht="14.1" customHeight="1" x14ac:dyDescent="0.25">
      <c r="A45" s="69" t="s">
        <v>49</v>
      </c>
      <c r="B45" s="8">
        <v>2904396</v>
      </c>
      <c r="C45" s="8">
        <v>1674226</v>
      </c>
      <c r="D45" s="8">
        <v>1226981</v>
      </c>
      <c r="E45" s="8">
        <v>1110117</v>
      </c>
      <c r="F45" s="8">
        <v>617768</v>
      </c>
      <c r="G45" s="8">
        <v>535169</v>
      </c>
      <c r="H45" s="8">
        <v>189199</v>
      </c>
      <c r="I45" s="9">
        <v>3189</v>
      </c>
      <c r="K45" s="10">
        <v>100</v>
      </c>
      <c r="L45" s="36">
        <v>57.644549847885798</v>
      </c>
      <c r="M45" s="36">
        <v>42.245651075128897</v>
      </c>
      <c r="N45" s="36">
        <v>38.221957336396301</v>
      </c>
      <c r="O45" s="36">
        <v>21.270102286327301</v>
      </c>
      <c r="P45" s="36">
        <v>18.426171913196399</v>
      </c>
      <c r="Q45" s="75">
        <v>6.51422877596581</v>
      </c>
      <c r="R45" s="76">
        <v>0.10979907698537</v>
      </c>
      <c r="S45" s="69">
        <f t="shared" si="0"/>
        <v>17</v>
      </c>
    </row>
    <row r="46" spans="1:19" ht="14.1" customHeight="1" x14ac:dyDescent="0.25">
      <c r="A46" s="69" t="s">
        <v>50</v>
      </c>
      <c r="B46" s="8">
        <v>753023</v>
      </c>
      <c r="C46" s="8">
        <v>409917</v>
      </c>
      <c r="D46" s="8">
        <v>340649</v>
      </c>
      <c r="E46" s="8">
        <v>305159</v>
      </c>
      <c r="F46" s="8">
        <v>173907</v>
      </c>
      <c r="G46" s="8">
        <v>142348</v>
      </c>
      <c r="H46" s="8">
        <v>51894</v>
      </c>
      <c r="I46" s="9">
        <v>2457</v>
      </c>
      <c r="K46" s="10">
        <v>100</v>
      </c>
      <c r="L46" s="36">
        <v>54.436185880112603</v>
      </c>
      <c r="M46" s="36">
        <v>45.237529265374398</v>
      </c>
      <c r="N46" s="36">
        <v>40.524525811296598</v>
      </c>
      <c r="O46" s="36">
        <v>23.094513713392601</v>
      </c>
      <c r="P46" s="36">
        <v>18.903539466921998</v>
      </c>
      <c r="Q46" s="75">
        <v>6.8914229711443102</v>
      </c>
      <c r="R46" s="76">
        <v>0.32628485451307598</v>
      </c>
      <c r="S46" s="69">
        <f t="shared" si="0"/>
        <v>7</v>
      </c>
    </row>
    <row r="47" spans="1:19" ht="14.1" customHeight="1" x14ac:dyDescent="0.25">
      <c r="A47" s="69" t="s">
        <v>51</v>
      </c>
      <c r="B47" s="8">
        <v>556869</v>
      </c>
      <c r="C47" s="8">
        <v>321600</v>
      </c>
      <c r="D47" s="8">
        <v>234442</v>
      </c>
      <c r="E47" s="8">
        <v>209666</v>
      </c>
      <c r="F47" s="8">
        <v>116687</v>
      </c>
      <c r="G47" s="8">
        <v>92634</v>
      </c>
      <c r="H47" s="8">
        <v>30273</v>
      </c>
      <c r="I47" s="9">
        <v>827</v>
      </c>
      <c r="J47" s="73"/>
      <c r="K47" s="11">
        <v>100</v>
      </c>
      <c r="L47" s="36">
        <v>57.7514639888376</v>
      </c>
      <c r="M47" s="36">
        <v>42.100027115892601</v>
      </c>
      <c r="N47" s="36">
        <v>37.650865823021199</v>
      </c>
      <c r="O47" s="36">
        <v>20.9541202688604</v>
      </c>
      <c r="P47" s="37">
        <v>16.634792024695201</v>
      </c>
      <c r="Q47" s="77">
        <v>5.4362875290238799</v>
      </c>
      <c r="R47" s="78">
        <v>0.14850889526980299</v>
      </c>
      <c r="S47" s="69">
        <f t="shared" si="0"/>
        <v>19</v>
      </c>
    </row>
    <row r="48" spans="1:19" ht="14.1" customHeight="1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79"/>
      <c r="L48" s="80"/>
      <c r="M48" s="80"/>
      <c r="N48" s="80"/>
      <c r="O48" s="80"/>
      <c r="P48" s="81"/>
    </row>
    <row r="49" spans="1:20" s="100" customFormat="1" ht="26.25" customHeight="1" x14ac:dyDescent="0.25">
      <c r="A49" s="137" t="s">
        <v>124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</row>
    <row r="50" spans="1:20" ht="14.1" customHeight="1" x14ac:dyDescent="0.25">
      <c r="A50" s="12" t="s">
        <v>52</v>
      </c>
      <c r="B50" s="12"/>
      <c r="C50" s="12"/>
      <c r="D50" s="12"/>
      <c r="E50" s="83"/>
      <c r="F50" s="83"/>
      <c r="G50" s="83"/>
      <c r="H50" s="83"/>
      <c r="I50" s="83"/>
      <c r="J50" s="83"/>
      <c r="K50" s="83"/>
      <c r="L50" s="83"/>
      <c r="M50" s="82"/>
      <c r="N50" s="82"/>
      <c r="O50" s="82"/>
      <c r="P50" s="82"/>
    </row>
    <row r="51" spans="1:20" ht="14.1" customHeight="1" x14ac:dyDescent="0.25">
      <c r="A51" s="13" t="s">
        <v>53</v>
      </c>
      <c r="B51" s="13"/>
      <c r="C51" s="13"/>
      <c r="D51" s="13"/>
      <c r="E51" s="84"/>
      <c r="F51" s="84"/>
      <c r="G51" s="84"/>
      <c r="H51" s="84"/>
      <c r="I51" s="84"/>
      <c r="J51" s="84"/>
      <c r="K51" s="84"/>
      <c r="L51" s="84"/>
      <c r="M51" s="82"/>
      <c r="N51" s="82"/>
      <c r="O51" s="82"/>
      <c r="P51" s="82"/>
    </row>
    <row r="52" spans="1:20" ht="14.1" customHeight="1" x14ac:dyDescent="0.25">
      <c r="A52" s="129" t="s">
        <v>54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</row>
    <row r="53" spans="1:20" ht="14.1" customHeight="1" x14ac:dyDescent="0.25">
      <c r="A53" s="129" t="s">
        <v>55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</row>
    <row r="54" spans="1:20" ht="14.1" customHeight="1" x14ac:dyDescent="0.25">
      <c r="A54" s="129" t="s">
        <v>56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</row>
    <row r="55" spans="1:20" ht="14.1" customHeight="1" x14ac:dyDescent="0.25">
      <c r="A55" s="147" t="s">
        <v>127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</row>
    <row r="56" spans="1:20" ht="14.1" customHeight="1" x14ac:dyDescent="0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1:20" ht="14.1" customHeight="1" x14ac:dyDescent="0.2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1:20" ht="14.1" customHeight="1" x14ac:dyDescent="0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1:20" ht="14.1" customHeight="1" x14ac:dyDescent="0.25">
      <c r="A59" s="85"/>
      <c r="B59" s="85"/>
      <c r="C59" s="85"/>
      <c r="D59" s="85"/>
      <c r="E59" s="85"/>
      <c r="F59" s="85"/>
      <c r="G59" s="85"/>
      <c r="K59" s="69"/>
    </row>
    <row r="60" spans="1:20" ht="39.950000000000003" customHeight="1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</row>
    <row r="61" spans="1:20" ht="14.1" customHeight="1" x14ac:dyDescent="0.25">
      <c r="A61" s="132" t="s">
        <v>5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</row>
    <row r="62" spans="1:20" ht="14.1" customHeight="1" x14ac:dyDescent="0.25">
      <c r="A62" s="133" t="s">
        <v>121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T62" s="70" t="s">
        <v>6</v>
      </c>
    </row>
    <row r="63" spans="1:20" ht="14.1" customHeight="1" x14ac:dyDescent="0.25">
      <c r="A63" s="134" t="s">
        <v>2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</row>
    <row r="64" spans="1:20" ht="14.1" customHeight="1" x14ac:dyDescent="0.2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88"/>
      <c r="L64" s="73"/>
      <c r="M64" s="73"/>
      <c r="N64" s="73"/>
      <c r="O64" s="73"/>
      <c r="P64" s="73"/>
    </row>
    <row r="65" spans="1:20" ht="14.1" customHeight="1" x14ac:dyDescent="0.25">
      <c r="A65" s="143" t="s">
        <v>9</v>
      </c>
      <c r="B65" s="140" t="s">
        <v>7</v>
      </c>
      <c r="C65" s="140"/>
      <c r="D65" s="140"/>
      <c r="E65" s="140"/>
      <c r="F65" s="140"/>
      <c r="G65" s="140"/>
      <c r="H65" s="140"/>
      <c r="I65" s="140"/>
      <c r="J65" s="104"/>
      <c r="K65" s="140" t="s">
        <v>8</v>
      </c>
      <c r="L65" s="140"/>
      <c r="M65" s="140"/>
      <c r="N65" s="140"/>
      <c r="O65" s="140"/>
      <c r="P65" s="140"/>
      <c r="Q65" s="140"/>
      <c r="R65" s="141"/>
    </row>
    <row r="66" spans="1:20" ht="14.1" customHeight="1" x14ac:dyDescent="0.25">
      <c r="A66" s="143"/>
      <c r="B66" s="140" t="s">
        <v>10</v>
      </c>
      <c r="C66" s="140" t="s">
        <v>11</v>
      </c>
      <c r="D66" s="140"/>
      <c r="E66" s="140"/>
      <c r="F66" s="140"/>
      <c r="G66" s="140"/>
      <c r="H66" s="140"/>
      <c r="I66" s="140"/>
      <c r="J66" s="102"/>
      <c r="K66" s="140" t="s">
        <v>10</v>
      </c>
      <c r="L66" s="140" t="s">
        <v>11</v>
      </c>
      <c r="M66" s="140"/>
      <c r="N66" s="140"/>
      <c r="O66" s="140"/>
      <c r="P66" s="140"/>
      <c r="Q66" s="140"/>
      <c r="R66" s="141"/>
    </row>
    <row r="67" spans="1:20" ht="14.1" customHeight="1" x14ac:dyDescent="0.25">
      <c r="A67" s="143"/>
      <c r="B67" s="140"/>
      <c r="C67" s="146" t="s">
        <v>12</v>
      </c>
      <c r="D67" s="140" t="s">
        <v>125</v>
      </c>
      <c r="E67" s="140"/>
      <c r="F67" s="140"/>
      <c r="G67" s="140"/>
      <c r="H67" s="140"/>
      <c r="I67" s="146" t="s">
        <v>13</v>
      </c>
      <c r="J67" s="102"/>
      <c r="K67" s="140"/>
      <c r="L67" s="146" t="s">
        <v>12</v>
      </c>
      <c r="M67" s="140" t="s">
        <v>125</v>
      </c>
      <c r="N67" s="140"/>
      <c r="O67" s="140"/>
      <c r="P67" s="140"/>
      <c r="Q67" s="140"/>
      <c r="R67" s="142" t="s">
        <v>13</v>
      </c>
    </row>
    <row r="68" spans="1:20" ht="14.1" customHeight="1" x14ac:dyDescent="0.25">
      <c r="A68" s="143"/>
      <c r="B68" s="140"/>
      <c r="C68" s="146"/>
      <c r="D68" s="140" t="s">
        <v>126</v>
      </c>
      <c r="E68" s="140" t="s">
        <v>14</v>
      </c>
      <c r="F68" s="140"/>
      <c r="G68" s="140"/>
      <c r="H68" s="140"/>
      <c r="I68" s="146"/>
      <c r="J68" s="102"/>
      <c r="K68" s="140"/>
      <c r="L68" s="146"/>
      <c r="M68" s="140" t="s">
        <v>126</v>
      </c>
      <c r="N68" s="140" t="s">
        <v>14</v>
      </c>
      <c r="O68" s="140"/>
      <c r="P68" s="140"/>
      <c r="Q68" s="140"/>
      <c r="R68" s="142"/>
    </row>
    <row r="69" spans="1:20" ht="28.5" customHeight="1" x14ac:dyDescent="0.25">
      <c r="A69" s="143"/>
      <c r="B69" s="140"/>
      <c r="C69" s="146"/>
      <c r="D69" s="140"/>
      <c r="E69" s="103" t="s">
        <v>15</v>
      </c>
      <c r="F69" s="103" t="s">
        <v>16</v>
      </c>
      <c r="G69" s="103" t="s">
        <v>17</v>
      </c>
      <c r="H69" s="103" t="s">
        <v>18</v>
      </c>
      <c r="I69" s="146"/>
      <c r="J69" s="105"/>
      <c r="K69" s="140"/>
      <c r="L69" s="146"/>
      <c r="M69" s="140"/>
      <c r="N69" s="103" t="s">
        <v>15</v>
      </c>
      <c r="O69" s="103" t="s">
        <v>16</v>
      </c>
      <c r="P69" s="103" t="s">
        <v>17</v>
      </c>
      <c r="Q69" s="103" t="s">
        <v>18</v>
      </c>
      <c r="R69" s="142"/>
    </row>
    <row r="70" spans="1:20" s="31" customFormat="1" ht="14.1" customHeight="1" x14ac:dyDescent="0.25">
      <c r="A70" s="73"/>
      <c r="B70" s="3"/>
      <c r="C70" s="3"/>
      <c r="D70" s="73"/>
      <c r="E70" s="73"/>
      <c r="F70" s="73"/>
      <c r="G70" s="73"/>
      <c r="H70" s="73"/>
      <c r="I70" s="73"/>
      <c r="J70" s="73"/>
      <c r="K70" s="4"/>
      <c r="L70" s="3"/>
      <c r="M70" s="73"/>
      <c r="N70" s="73"/>
      <c r="O70" s="73"/>
      <c r="P70" s="73"/>
      <c r="Q70" s="69"/>
      <c r="R70" s="69"/>
      <c r="S70" s="69"/>
      <c r="T70" s="69"/>
    </row>
    <row r="71" spans="1:20" ht="14.1" customHeight="1" x14ac:dyDescent="0.25">
      <c r="A71" s="31" t="s">
        <v>19</v>
      </c>
      <c r="B71" s="5">
        <v>106223</v>
      </c>
      <c r="C71" s="5">
        <v>61717</v>
      </c>
      <c r="D71" s="5">
        <v>44367</v>
      </c>
      <c r="E71" s="5">
        <v>39939</v>
      </c>
      <c r="F71" s="5">
        <v>21998</v>
      </c>
      <c r="G71" s="5">
        <v>18953</v>
      </c>
      <c r="H71" s="5">
        <v>6636</v>
      </c>
      <c r="I71" s="5">
        <v>139</v>
      </c>
      <c r="J71" s="5"/>
      <c r="K71" s="6">
        <v>100</v>
      </c>
      <c r="L71" s="7">
        <v>58.101352814362201</v>
      </c>
      <c r="M71" s="7">
        <v>41.767790403208302</v>
      </c>
      <c r="N71" s="7">
        <v>37.599201679485603</v>
      </c>
      <c r="O71" s="7">
        <v>20.709262589081501</v>
      </c>
      <c r="P71" s="7">
        <v>17.842651779746401</v>
      </c>
      <c r="Q71" s="86">
        <v>6.2472345913785103</v>
      </c>
      <c r="R71" s="86">
        <v>0.13085678242941701</v>
      </c>
      <c r="S71" s="31"/>
      <c r="T71" s="31"/>
    </row>
    <row r="72" spans="1:20" ht="14.1" customHeight="1" x14ac:dyDescent="0.25">
      <c r="A72" s="69" t="s">
        <v>20</v>
      </c>
      <c r="B72" s="8">
        <v>3385</v>
      </c>
      <c r="C72" s="8">
        <v>1685</v>
      </c>
      <c r="D72" s="8">
        <v>1693</v>
      </c>
      <c r="E72" s="8">
        <v>1577</v>
      </c>
      <c r="F72" s="8">
        <v>885</v>
      </c>
      <c r="G72" s="8">
        <v>638</v>
      </c>
      <c r="H72" s="8">
        <v>245</v>
      </c>
      <c r="I72" s="8">
        <v>7</v>
      </c>
      <c r="K72" s="10">
        <v>100</v>
      </c>
      <c r="L72" s="10">
        <v>49.778434268833102</v>
      </c>
      <c r="M72" s="10">
        <v>50.0147710487445</v>
      </c>
      <c r="N72" s="10">
        <v>46.587887740029501</v>
      </c>
      <c r="O72" s="10">
        <v>26.144756277695699</v>
      </c>
      <c r="P72" s="10">
        <v>18.847858197932101</v>
      </c>
      <c r="Q72" s="71">
        <v>7.2378138847858198</v>
      </c>
      <c r="R72" s="71">
        <v>0.206794682422452</v>
      </c>
    </row>
    <row r="73" spans="1:20" ht="14.1" customHeight="1" x14ac:dyDescent="0.25">
      <c r="A73" s="69" t="s">
        <v>21</v>
      </c>
      <c r="B73" s="8">
        <v>3017</v>
      </c>
      <c r="C73" s="8">
        <v>1954</v>
      </c>
      <c r="D73" s="8">
        <v>1059</v>
      </c>
      <c r="E73" s="8">
        <v>957</v>
      </c>
      <c r="F73" s="8">
        <v>457</v>
      </c>
      <c r="G73" s="8">
        <v>402</v>
      </c>
      <c r="H73" s="8">
        <v>127</v>
      </c>
      <c r="I73" s="8">
        <v>4</v>
      </c>
      <c r="K73" s="10">
        <v>100</v>
      </c>
      <c r="L73" s="10">
        <v>64.766324163075893</v>
      </c>
      <c r="M73" s="10">
        <v>35.101093801789901</v>
      </c>
      <c r="N73" s="10">
        <v>31.7202519058668</v>
      </c>
      <c r="O73" s="10">
        <v>15.147497514086799</v>
      </c>
      <c r="P73" s="10">
        <v>13.3244945309911</v>
      </c>
      <c r="Q73" s="71">
        <v>4.2094796155120999</v>
      </c>
      <c r="R73" s="71">
        <v>0.132582035134239</v>
      </c>
    </row>
    <row r="74" spans="1:20" ht="14.1" customHeight="1" x14ac:dyDescent="0.25">
      <c r="A74" s="69" t="s">
        <v>22</v>
      </c>
      <c r="B74" s="8">
        <v>3024</v>
      </c>
      <c r="C74" s="8">
        <v>1937</v>
      </c>
      <c r="D74" s="8">
        <v>1077</v>
      </c>
      <c r="E74" s="8">
        <v>994</v>
      </c>
      <c r="F74" s="8">
        <v>486</v>
      </c>
      <c r="G74" s="8">
        <v>397</v>
      </c>
      <c r="H74" s="8">
        <v>159</v>
      </c>
      <c r="I74" s="8">
        <v>10</v>
      </c>
      <c r="K74" s="10">
        <v>100</v>
      </c>
      <c r="L74" s="10">
        <v>64.054232804232797</v>
      </c>
      <c r="M74" s="10">
        <v>35.615079365079403</v>
      </c>
      <c r="N74" s="10">
        <v>32.870370370370402</v>
      </c>
      <c r="O74" s="10">
        <v>16.071428571428601</v>
      </c>
      <c r="P74" s="10">
        <v>13.128306878306899</v>
      </c>
      <c r="Q74" s="71">
        <v>5.2579365079365097</v>
      </c>
      <c r="R74" s="71">
        <v>0.33068783068783097</v>
      </c>
    </row>
    <row r="75" spans="1:20" ht="14.1" customHeight="1" x14ac:dyDescent="0.25">
      <c r="A75" s="69" t="s">
        <v>23</v>
      </c>
      <c r="B75" s="8">
        <v>3261</v>
      </c>
      <c r="C75" s="8">
        <v>2190</v>
      </c>
      <c r="D75" s="8">
        <v>1067</v>
      </c>
      <c r="E75" s="8">
        <v>940</v>
      </c>
      <c r="F75" s="8">
        <v>503</v>
      </c>
      <c r="G75" s="8">
        <v>568</v>
      </c>
      <c r="H75" s="8">
        <v>135</v>
      </c>
      <c r="I75" s="8">
        <v>4</v>
      </c>
      <c r="K75" s="10">
        <v>100</v>
      </c>
      <c r="L75" s="10">
        <v>67.157313707451706</v>
      </c>
      <c r="M75" s="10">
        <v>32.720024532351999</v>
      </c>
      <c r="N75" s="10">
        <v>28.8255136461208</v>
      </c>
      <c r="O75" s="10">
        <v>15.424716344679499</v>
      </c>
      <c r="P75" s="10">
        <v>17.417969947868801</v>
      </c>
      <c r="Q75" s="71">
        <v>4.1398344066237396</v>
      </c>
      <c r="R75" s="71">
        <v>0.122661760196259</v>
      </c>
    </row>
    <row r="76" spans="1:20" ht="14.1" customHeight="1" x14ac:dyDescent="0.25">
      <c r="A76" s="69" t="s">
        <v>24</v>
      </c>
      <c r="B76" s="8">
        <v>3375</v>
      </c>
      <c r="C76" s="8">
        <v>1927</v>
      </c>
      <c r="D76" s="8">
        <v>1446</v>
      </c>
      <c r="E76" s="8">
        <v>1311</v>
      </c>
      <c r="F76" s="8">
        <v>776</v>
      </c>
      <c r="G76" s="8">
        <v>600</v>
      </c>
      <c r="H76" s="8">
        <v>209</v>
      </c>
      <c r="I76" s="8">
        <v>2</v>
      </c>
      <c r="K76" s="10">
        <v>100</v>
      </c>
      <c r="L76" s="10">
        <v>57.096296296296302</v>
      </c>
      <c r="M76" s="10">
        <v>42.844444444444399</v>
      </c>
      <c r="N76" s="10">
        <v>38.844444444444399</v>
      </c>
      <c r="O76" s="10">
        <v>22.992592592592601</v>
      </c>
      <c r="P76" s="10">
        <v>17.7777777777778</v>
      </c>
      <c r="Q76" s="71">
        <v>6.1925925925925904</v>
      </c>
      <c r="R76" s="71">
        <v>5.9259259259259303E-2</v>
      </c>
    </row>
    <row r="77" spans="1:20" ht="14.1" customHeight="1" x14ac:dyDescent="0.25">
      <c r="A77" s="69" t="s">
        <v>25</v>
      </c>
      <c r="B77" s="8">
        <v>3213</v>
      </c>
      <c r="C77" s="8">
        <v>1889</v>
      </c>
      <c r="D77" s="8">
        <v>1319</v>
      </c>
      <c r="E77" s="8">
        <v>1189</v>
      </c>
      <c r="F77" s="8">
        <v>658</v>
      </c>
      <c r="G77" s="8">
        <v>522</v>
      </c>
      <c r="H77" s="8">
        <v>221</v>
      </c>
      <c r="I77" s="8">
        <v>5</v>
      </c>
      <c r="K77" s="10">
        <v>100</v>
      </c>
      <c r="L77" s="10">
        <v>58.792405851229397</v>
      </c>
      <c r="M77" s="10">
        <v>41.051976346094001</v>
      </c>
      <c r="N77" s="10">
        <v>37.005913476501703</v>
      </c>
      <c r="O77" s="10">
        <v>20.479302832243999</v>
      </c>
      <c r="P77" s="10">
        <v>16.2464985994398</v>
      </c>
      <c r="Q77" s="71">
        <v>6.8783068783068799</v>
      </c>
      <c r="R77" s="71">
        <v>0.155617802676626</v>
      </c>
    </row>
    <row r="78" spans="1:20" ht="14.1" customHeight="1" x14ac:dyDescent="0.25">
      <c r="A78" s="69" t="s">
        <v>26</v>
      </c>
      <c r="B78" s="8">
        <v>3512</v>
      </c>
      <c r="C78" s="8">
        <v>2270</v>
      </c>
      <c r="D78" s="8">
        <v>1240</v>
      </c>
      <c r="E78" s="8">
        <v>1071</v>
      </c>
      <c r="F78" s="8">
        <v>552</v>
      </c>
      <c r="G78" s="8">
        <v>615</v>
      </c>
      <c r="H78" s="8">
        <v>199</v>
      </c>
      <c r="I78" s="8">
        <v>2</v>
      </c>
      <c r="K78" s="10">
        <v>100</v>
      </c>
      <c r="L78" s="10">
        <v>64.635535307517102</v>
      </c>
      <c r="M78" s="10">
        <v>35.307517084282502</v>
      </c>
      <c r="N78" s="10">
        <v>30.495444191343999</v>
      </c>
      <c r="O78" s="10">
        <v>15.717539863325699</v>
      </c>
      <c r="P78" s="10">
        <v>17.511389521640101</v>
      </c>
      <c r="Q78" s="71">
        <v>5.66628701594533</v>
      </c>
      <c r="R78" s="71">
        <v>5.69476082004556E-2</v>
      </c>
    </row>
    <row r="79" spans="1:20" ht="14.1" customHeight="1" x14ac:dyDescent="0.25">
      <c r="A79" s="69" t="s">
        <v>27</v>
      </c>
      <c r="B79" s="8">
        <v>3008</v>
      </c>
      <c r="C79" s="8">
        <v>1713</v>
      </c>
      <c r="D79" s="8">
        <v>1289</v>
      </c>
      <c r="E79" s="8">
        <v>1187</v>
      </c>
      <c r="F79" s="8">
        <v>587</v>
      </c>
      <c r="G79" s="8">
        <v>474</v>
      </c>
      <c r="H79" s="8">
        <v>163</v>
      </c>
      <c r="I79" s="8">
        <v>6</v>
      </c>
      <c r="K79" s="10">
        <v>100</v>
      </c>
      <c r="L79" s="10">
        <v>56.948138297872298</v>
      </c>
      <c r="M79" s="10">
        <v>42.852393617021299</v>
      </c>
      <c r="N79" s="10">
        <v>39.461436170212799</v>
      </c>
      <c r="O79" s="10">
        <v>19.514627659574501</v>
      </c>
      <c r="P79" s="10">
        <v>15.7579787234043</v>
      </c>
      <c r="Q79" s="71">
        <v>5.4188829787234001</v>
      </c>
      <c r="R79" s="71">
        <v>0.199468085106383</v>
      </c>
    </row>
    <row r="80" spans="1:20" ht="14.1" customHeight="1" x14ac:dyDescent="0.25">
      <c r="A80" s="69" t="s">
        <v>28</v>
      </c>
      <c r="B80" s="8">
        <v>3450</v>
      </c>
      <c r="C80" s="8">
        <v>1647</v>
      </c>
      <c r="D80" s="8">
        <v>1796</v>
      </c>
      <c r="E80" s="8">
        <v>1681</v>
      </c>
      <c r="F80" s="8">
        <v>841</v>
      </c>
      <c r="G80" s="8">
        <v>682</v>
      </c>
      <c r="H80" s="8">
        <v>272</v>
      </c>
      <c r="I80" s="8">
        <v>7</v>
      </c>
      <c r="K80" s="10">
        <v>100</v>
      </c>
      <c r="L80" s="10">
        <v>47.739130434782602</v>
      </c>
      <c r="M80" s="10">
        <v>52.0579710144928</v>
      </c>
      <c r="N80" s="10">
        <v>48.7246376811594</v>
      </c>
      <c r="O80" s="10">
        <v>24.376811594202898</v>
      </c>
      <c r="P80" s="10">
        <v>19.768115942028999</v>
      </c>
      <c r="Q80" s="71">
        <v>7.8840579710144896</v>
      </c>
      <c r="R80" s="71">
        <v>0.202898550724638</v>
      </c>
    </row>
    <row r="81" spans="1:18" ht="14.1" customHeight="1" x14ac:dyDescent="0.25">
      <c r="A81" s="69" t="s">
        <v>29</v>
      </c>
      <c r="B81" s="8">
        <v>3160</v>
      </c>
      <c r="C81" s="8">
        <v>1761</v>
      </c>
      <c r="D81" s="8">
        <v>1393</v>
      </c>
      <c r="E81" s="8">
        <v>1239</v>
      </c>
      <c r="F81" s="8">
        <v>708</v>
      </c>
      <c r="G81" s="8">
        <v>574</v>
      </c>
      <c r="H81" s="8">
        <v>184</v>
      </c>
      <c r="I81" s="8">
        <v>6</v>
      </c>
      <c r="K81" s="10">
        <v>100</v>
      </c>
      <c r="L81" s="10">
        <v>55.727848101265799</v>
      </c>
      <c r="M81" s="10">
        <v>44.0822784810127</v>
      </c>
      <c r="N81" s="10">
        <v>39.208860759493703</v>
      </c>
      <c r="O81" s="10">
        <v>22.4050632911392</v>
      </c>
      <c r="P81" s="10">
        <v>18.164556962025301</v>
      </c>
      <c r="Q81" s="71">
        <v>5.8227848101265796</v>
      </c>
      <c r="R81" s="71">
        <v>0.189873417721519</v>
      </c>
    </row>
    <row r="82" spans="1:18" ht="14.1" customHeight="1" x14ac:dyDescent="0.25">
      <c r="A82" s="69" t="s">
        <v>30</v>
      </c>
      <c r="B82" s="8">
        <v>3343</v>
      </c>
      <c r="C82" s="8">
        <v>2086</v>
      </c>
      <c r="D82" s="8">
        <v>1250</v>
      </c>
      <c r="E82" s="8">
        <v>1126</v>
      </c>
      <c r="F82" s="8">
        <v>646</v>
      </c>
      <c r="G82" s="8">
        <v>590</v>
      </c>
      <c r="H82" s="8">
        <v>190</v>
      </c>
      <c r="I82" s="8">
        <v>7</v>
      </c>
      <c r="K82" s="10">
        <v>100</v>
      </c>
      <c r="L82" s="10">
        <v>62.399042775949702</v>
      </c>
      <c r="M82" s="10">
        <v>37.391564463057101</v>
      </c>
      <c r="N82" s="10">
        <v>33.6823212683219</v>
      </c>
      <c r="O82" s="10">
        <v>19.323960514507899</v>
      </c>
      <c r="P82" s="10">
        <v>17.648818426563</v>
      </c>
      <c r="Q82" s="71">
        <v>5.6835177983846803</v>
      </c>
      <c r="R82" s="71">
        <v>0.20939276099311999</v>
      </c>
    </row>
    <row r="83" spans="1:18" ht="14.1" customHeight="1" x14ac:dyDescent="0.25">
      <c r="A83" s="69" t="s">
        <v>31</v>
      </c>
      <c r="B83" s="8">
        <v>3229</v>
      </c>
      <c r="C83" s="8">
        <v>1814</v>
      </c>
      <c r="D83" s="8">
        <v>1412</v>
      </c>
      <c r="E83" s="8">
        <v>1244</v>
      </c>
      <c r="F83" s="8">
        <v>744</v>
      </c>
      <c r="G83" s="8">
        <v>680</v>
      </c>
      <c r="H83" s="8">
        <v>200</v>
      </c>
      <c r="I83" s="8">
        <v>3</v>
      </c>
      <c r="K83" s="10">
        <v>100</v>
      </c>
      <c r="L83" s="10">
        <v>56.178383400433603</v>
      </c>
      <c r="M83" s="10">
        <v>43.728708578507302</v>
      </c>
      <c r="N83" s="10">
        <v>38.5258593991948</v>
      </c>
      <c r="O83" s="10">
        <v>23.041189222669601</v>
      </c>
      <c r="P83" s="10">
        <v>21.059151440074299</v>
      </c>
      <c r="Q83" s="71">
        <v>6.1938680706101001</v>
      </c>
      <c r="R83" s="71">
        <v>9.2908021059151399E-2</v>
      </c>
    </row>
    <row r="84" spans="1:18" ht="14.1" customHeight="1" x14ac:dyDescent="0.25">
      <c r="A84" s="69" t="s">
        <v>32</v>
      </c>
      <c r="B84" s="8">
        <v>3402</v>
      </c>
      <c r="C84" s="8">
        <v>1926</v>
      </c>
      <c r="D84" s="8">
        <v>1475</v>
      </c>
      <c r="E84" s="8">
        <v>1312</v>
      </c>
      <c r="F84" s="8">
        <v>755</v>
      </c>
      <c r="G84" s="8">
        <v>702</v>
      </c>
      <c r="H84" s="8">
        <v>240</v>
      </c>
      <c r="I84" s="8">
        <v>1</v>
      </c>
      <c r="K84" s="10">
        <v>100</v>
      </c>
      <c r="L84" s="10">
        <v>56.6137566137566</v>
      </c>
      <c r="M84" s="10">
        <v>43.356848912404502</v>
      </c>
      <c r="N84" s="10">
        <v>38.565549676660801</v>
      </c>
      <c r="O84" s="10">
        <v>22.192827748383301</v>
      </c>
      <c r="P84" s="10">
        <v>20.634920634920601</v>
      </c>
      <c r="Q84" s="71">
        <v>7.0546737213403903</v>
      </c>
      <c r="R84" s="71">
        <v>2.93944738389183E-2</v>
      </c>
    </row>
    <row r="85" spans="1:18" ht="14.1" customHeight="1" x14ac:dyDescent="0.25">
      <c r="A85" s="69" t="s">
        <v>33</v>
      </c>
      <c r="B85" s="8">
        <v>3336</v>
      </c>
      <c r="C85" s="8">
        <v>1735</v>
      </c>
      <c r="D85" s="8">
        <v>1595</v>
      </c>
      <c r="E85" s="8">
        <v>1458</v>
      </c>
      <c r="F85" s="8">
        <v>823</v>
      </c>
      <c r="G85" s="8">
        <v>598</v>
      </c>
      <c r="H85" s="8">
        <v>261</v>
      </c>
      <c r="I85" s="8">
        <v>6</v>
      </c>
      <c r="K85" s="10">
        <v>100</v>
      </c>
      <c r="L85" s="10">
        <v>52.008393285371703</v>
      </c>
      <c r="M85" s="10">
        <v>47.811750599520401</v>
      </c>
      <c r="N85" s="10">
        <v>43.705035971222998</v>
      </c>
      <c r="O85" s="10">
        <v>24.6702637889688</v>
      </c>
      <c r="P85" s="10">
        <v>17.925659472422101</v>
      </c>
      <c r="Q85" s="71">
        <v>7.8237410071942399</v>
      </c>
      <c r="R85" s="71">
        <v>0.17985611510791399</v>
      </c>
    </row>
    <row r="86" spans="1:18" ht="14.1" customHeight="1" x14ac:dyDescent="0.25">
      <c r="A86" s="69" t="s">
        <v>34</v>
      </c>
      <c r="B86" s="8">
        <v>3390</v>
      </c>
      <c r="C86" s="8">
        <v>1577</v>
      </c>
      <c r="D86" s="8">
        <v>1809</v>
      </c>
      <c r="E86" s="8">
        <v>1700</v>
      </c>
      <c r="F86" s="8">
        <v>850</v>
      </c>
      <c r="G86" s="8">
        <v>754</v>
      </c>
      <c r="H86" s="8">
        <v>269</v>
      </c>
      <c r="I86" s="8">
        <v>4</v>
      </c>
      <c r="K86" s="10">
        <v>100</v>
      </c>
      <c r="L86" s="10">
        <v>46.519174041297902</v>
      </c>
      <c r="M86" s="10">
        <v>53.362831858407098</v>
      </c>
      <c r="N86" s="10">
        <v>50.147492625368699</v>
      </c>
      <c r="O86" s="10">
        <v>25.073746312684399</v>
      </c>
      <c r="P86" s="10">
        <v>22.241887905604699</v>
      </c>
      <c r="Q86" s="71">
        <v>7.9351032448377596</v>
      </c>
      <c r="R86" s="71">
        <v>0.117994100294985</v>
      </c>
    </row>
    <row r="87" spans="1:18" ht="14.1" customHeight="1" x14ac:dyDescent="0.25">
      <c r="A87" s="69" t="s">
        <v>35</v>
      </c>
      <c r="B87" s="8">
        <v>3394</v>
      </c>
      <c r="C87" s="8">
        <v>1846</v>
      </c>
      <c r="D87" s="8">
        <v>1546</v>
      </c>
      <c r="E87" s="8">
        <v>1402</v>
      </c>
      <c r="F87" s="8">
        <v>746</v>
      </c>
      <c r="G87" s="8">
        <v>638</v>
      </c>
      <c r="H87" s="8">
        <v>233</v>
      </c>
      <c r="I87" s="8">
        <v>2</v>
      </c>
      <c r="K87" s="10">
        <v>100</v>
      </c>
      <c r="L87" s="10">
        <v>54.390100176782603</v>
      </c>
      <c r="M87" s="10">
        <v>45.550972304066001</v>
      </c>
      <c r="N87" s="10">
        <v>41.308190925162101</v>
      </c>
      <c r="O87" s="10">
        <v>21.979964643488501</v>
      </c>
      <c r="P87" s="10">
        <v>18.797878609310501</v>
      </c>
      <c r="Q87" s="71">
        <v>6.8650559811431897</v>
      </c>
      <c r="R87" s="71">
        <v>5.8927519151443702E-2</v>
      </c>
    </row>
    <row r="88" spans="1:18" ht="14.1" customHeight="1" x14ac:dyDescent="0.25">
      <c r="A88" s="69" t="s">
        <v>36</v>
      </c>
      <c r="B88" s="8">
        <v>3173</v>
      </c>
      <c r="C88" s="8">
        <v>1776</v>
      </c>
      <c r="D88" s="8">
        <v>1393</v>
      </c>
      <c r="E88" s="8">
        <v>1252</v>
      </c>
      <c r="F88" s="8">
        <v>765</v>
      </c>
      <c r="G88" s="8">
        <v>639</v>
      </c>
      <c r="H88" s="8">
        <v>251</v>
      </c>
      <c r="I88" s="8">
        <v>4</v>
      </c>
      <c r="K88" s="10">
        <v>100</v>
      </c>
      <c r="L88" s="10">
        <v>55.972265994327103</v>
      </c>
      <c r="M88" s="10">
        <v>43.901670343523499</v>
      </c>
      <c r="N88" s="10">
        <v>39.457926252757602</v>
      </c>
      <c r="O88" s="10">
        <v>24.109675386069998</v>
      </c>
      <c r="P88" s="10">
        <v>20.138670028364299</v>
      </c>
      <c r="Q88" s="71">
        <v>7.9104947998739403</v>
      </c>
      <c r="R88" s="71">
        <v>0.126063662149385</v>
      </c>
    </row>
    <row r="89" spans="1:18" ht="14.1" customHeight="1" x14ac:dyDescent="0.25">
      <c r="A89" s="69" t="s">
        <v>37</v>
      </c>
      <c r="B89" s="8">
        <v>3439</v>
      </c>
      <c r="C89" s="8">
        <v>2100</v>
      </c>
      <c r="D89" s="8">
        <v>1334</v>
      </c>
      <c r="E89" s="8">
        <v>1187</v>
      </c>
      <c r="F89" s="8">
        <v>634</v>
      </c>
      <c r="G89" s="8">
        <v>552</v>
      </c>
      <c r="H89" s="8">
        <v>218</v>
      </c>
      <c r="I89" s="8">
        <v>5</v>
      </c>
      <c r="K89" s="10">
        <v>100</v>
      </c>
      <c r="L89" s="10">
        <v>61.064262867112497</v>
      </c>
      <c r="M89" s="10">
        <v>38.790346030822903</v>
      </c>
      <c r="N89" s="10">
        <v>34.515847630125002</v>
      </c>
      <c r="O89" s="10">
        <v>18.435591741785402</v>
      </c>
      <c r="P89" s="10">
        <v>16.051177667926702</v>
      </c>
      <c r="Q89" s="71">
        <v>6.3390520500145398</v>
      </c>
      <c r="R89" s="71">
        <v>0.145391102064554</v>
      </c>
    </row>
    <row r="90" spans="1:18" ht="14.1" customHeight="1" x14ac:dyDescent="0.25">
      <c r="A90" s="69" t="s">
        <v>38</v>
      </c>
      <c r="B90" s="8">
        <v>3181</v>
      </c>
      <c r="C90" s="8">
        <v>2172</v>
      </c>
      <c r="D90" s="8">
        <v>1005</v>
      </c>
      <c r="E90" s="8">
        <v>879</v>
      </c>
      <c r="F90" s="8">
        <v>448</v>
      </c>
      <c r="G90" s="8">
        <v>402</v>
      </c>
      <c r="H90" s="8">
        <v>127</v>
      </c>
      <c r="I90" s="8">
        <v>4</v>
      </c>
      <c r="K90" s="10">
        <v>100</v>
      </c>
      <c r="L90" s="10">
        <v>68.280414963847804</v>
      </c>
      <c r="M90" s="10">
        <v>31.5938384155926</v>
      </c>
      <c r="N90" s="10">
        <v>27.632819867965999</v>
      </c>
      <c r="O90" s="10">
        <v>14.0836215026721</v>
      </c>
      <c r="P90" s="10">
        <v>12.637535366237</v>
      </c>
      <c r="Q90" s="71">
        <v>3.99245520276643</v>
      </c>
      <c r="R90" s="71">
        <v>0.125746620559572</v>
      </c>
    </row>
    <row r="91" spans="1:18" ht="14.1" customHeight="1" x14ac:dyDescent="0.25">
      <c r="A91" s="69" t="s">
        <v>39</v>
      </c>
      <c r="B91" s="8">
        <v>3509</v>
      </c>
      <c r="C91" s="8">
        <v>1896</v>
      </c>
      <c r="D91" s="8">
        <v>1612</v>
      </c>
      <c r="E91" s="8">
        <v>1403</v>
      </c>
      <c r="F91" s="8">
        <v>819</v>
      </c>
      <c r="G91" s="8">
        <v>762</v>
      </c>
      <c r="H91" s="8">
        <v>239</v>
      </c>
      <c r="I91" s="8">
        <v>1</v>
      </c>
      <c r="K91" s="10">
        <v>100</v>
      </c>
      <c r="L91" s="10">
        <v>54.032487888287299</v>
      </c>
      <c r="M91" s="10">
        <v>45.939013964092297</v>
      </c>
      <c r="N91" s="10">
        <v>39.9829011114278</v>
      </c>
      <c r="O91" s="10">
        <v>23.339982901111402</v>
      </c>
      <c r="P91" s="10">
        <v>21.715588486748398</v>
      </c>
      <c r="Q91" s="71">
        <v>6.8110572812767201</v>
      </c>
      <c r="R91" s="71">
        <v>2.8498147620404701E-2</v>
      </c>
    </row>
    <row r="92" spans="1:18" ht="14.1" customHeight="1" x14ac:dyDescent="0.25">
      <c r="A92" s="69" t="s">
        <v>40</v>
      </c>
      <c r="B92" s="8">
        <v>4495</v>
      </c>
      <c r="C92" s="8">
        <v>2547</v>
      </c>
      <c r="D92" s="8">
        <v>1945</v>
      </c>
      <c r="E92" s="8">
        <v>1758</v>
      </c>
      <c r="F92" s="8">
        <v>1006</v>
      </c>
      <c r="G92" s="8">
        <v>850</v>
      </c>
      <c r="H92" s="8">
        <v>324</v>
      </c>
      <c r="I92" s="8">
        <v>3</v>
      </c>
      <c r="K92" s="10">
        <v>100</v>
      </c>
      <c r="L92" s="10">
        <v>56.662958843159103</v>
      </c>
      <c r="M92" s="10">
        <v>43.2703003337041</v>
      </c>
      <c r="N92" s="10">
        <v>39.110122358175801</v>
      </c>
      <c r="O92" s="10">
        <v>22.3804226918799</v>
      </c>
      <c r="P92" s="10">
        <v>18.909899888765299</v>
      </c>
      <c r="Q92" s="71">
        <v>7.2080088987764199</v>
      </c>
      <c r="R92" s="71">
        <v>6.67408231368187E-2</v>
      </c>
    </row>
    <row r="93" spans="1:18" ht="14.1" customHeight="1" x14ac:dyDescent="0.25">
      <c r="A93" s="69" t="s">
        <v>41</v>
      </c>
      <c r="B93" s="8">
        <v>3342</v>
      </c>
      <c r="C93" s="8">
        <v>1847</v>
      </c>
      <c r="D93" s="8">
        <v>1491</v>
      </c>
      <c r="E93" s="8">
        <v>1338</v>
      </c>
      <c r="F93" s="8">
        <v>778</v>
      </c>
      <c r="G93" s="8">
        <v>581</v>
      </c>
      <c r="H93" s="8">
        <v>238</v>
      </c>
      <c r="I93" s="8">
        <v>4</v>
      </c>
      <c r="K93" s="10">
        <v>100</v>
      </c>
      <c r="L93" s="10">
        <v>55.266307600239401</v>
      </c>
      <c r="M93" s="10">
        <v>44.614003590664304</v>
      </c>
      <c r="N93" s="10">
        <v>40.035906642728897</v>
      </c>
      <c r="O93" s="10">
        <v>23.279473369240002</v>
      </c>
      <c r="P93" s="10">
        <v>17.384799521244801</v>
      </c>
      <c r="Q93" s="71">
        <v>7.1214841412327896</v>
      </c>
      <c r="R93" s="71">
        <v>0.11968880909634901</v>
      </c>
    </row>
    <row r="94" spans="1:18" ht="14.1" customHeight="1" x14ac:dyDescent="0.25">
      <c r="A94" s="69" t="s">
        <v>42</v>
      </c>
      <c r="B94" s="8">
        <v>2869</v>
      </c>
      <c r="C94" s="8">
        <v>1618</v>
      </c>
      <c r="D94" s="8">
        <v>1250</v>
      </c>
      <c r="E94" s="8">
        <v>1122</v>
      </c>
      <c r="F94" s="8">
        <v>625</v>
      </c>
      <c r="G94" s="8">
        <v>529</v>
      </c>
      <c r="H94" s="8">
        <v>189</v>
      </c>
      <c r="I94" s="8">
        <v>1</v>
      </c>
      <c r="K94" s="10">
        <v>100</v>
      </c>
      <c r="L94" s="10">
        <v>56.395956779365598</v>
      </c>
      <c r="M94" s="10">
        <v>43.569187870338098</v>
      </c>
      <c r="N94" s="10">
        <v>39.1077030324155</v>
      </c>
      <c r="O94" s="10">
        <v>21.784593935168999</v>
      </c>
      <c r="P94" s="10">
        <v>18.438480306727101</v>
      </c>
      <c r="Q94" s="71">
        <v>6.5876612059951203</v>
      </c>
      <c r="R94" s="71">
        <v>3.4855350296270501E-2</v>
      </c>
    </row>
    <row r="95" spans="1:18" ht="14.1" customHeight="1" x14ac:dyDescent="0.25">
      <c r="A95" s="69" t="s">
        <v>43</v>
      </c>
      <c r="B95" s="8">
        <v>3318</v>
      </c>
      <c r="C95" s="8">
        <v>2044</v>
      </c>
      <c r="D95" s="8">
        <v>1270</v>
      </c>
      <c r="E95" s="8">
        <v>1161</v>
      </c>
      <c r="F95" s="8">
        <v>652</v>
      </c>
      <c r="G95" s="8">
        <v>608</v>
      </c>
      <c r="H95" s="8">
        <v>224</v>
      </c>
      <c r="I95" s="8">
        <v>4</v>
      </c>
      <c r="K95" s="10">
        <v>100</v>
      </c>
      <c r="L95" s="10">
        <v>61.603375527426202</v>
      </c>
      <c r="M95" s="10">
        <v>38.276069921639497</v>
      </c>
      <c r="N95" s="10">
        <v>34.990958408679901</v>
      </c>
      <c r="O95" s="10">
        <v>19.6503918022905</v>
      </c>
      <c r="P95" s="10">
        <v>18.324291742013301</v>
      </c>
      <c r="Q95" s="71">
        <v>6.7510548523206699</v>
      </c>
      <c r="R95" s="71">
        <v>0.120554550934298</v>
      </c>
    </row>
    <row r="96" spans="1:18" ht="14.1" customHeight="1" x14ac:dyDescent="0.25">
      <c r="A96" s="97" t="s">
        <v>44</v>
      </c>
      <c r="B96" s="98">
        <v>3450</v>
      </c>
      <c r="C96" s="98">
        <v>2129</v>
      </c>
      <c r="D96" s="98">
        <v>1320</v>
      </c>
      <c r="E96" s="98">
        <v>1195</v>
      </c>
      <c r="F96" s="98">
        <v>590</v>
      </c>
      <c r="G96" s="98">
        <v>481</v>
      </c>
      <c r="H96" s="98">
        <v>166</v>
      </c>
      <c r="I96" s="98">
        <v>1</v>
      </c>
      <c r="J96" s="97"/>
      <c r="K96" s="99">
        <v>100</v>
      </c>
      <c r="L96" s="99">
        <v>61.710144927536199</v>
      </c>
      <c r="M96" s="99">
        <v>38.260869565217398</v>
      </c>
      <c r="N96" s="99">
        <v>34.637681159420303</v>
      </c>
      <c r="O96" s="99">
        <v>17.101449275362299</v>
      </c>
      <c r="P96" s="99">
        <v>13.9420289855072</v>
      </c>
      <c r="Q96" s="106">
        <v>4.8115942028985499</v>
      </c>
      <c r="R96" s="106">
        <v>2.8985507246376802E-2</v>
      </c>
    </row>
    <row r="97" spans="1:20" ht="14.1" customHeight="1" x14ac:dyDescent="0.25">
      <c r="A97" s="69" t="s">
        <v>45</v>
      </c>
      <c r="B97" s="8">
        <v>3210</v>
      </c>
      <c r="C97" s="8">
        <v>2036</v>
      </c>
      <c r="D97" s="8">
        <v>1169</v>
      </c>
      <c r="E97" s="8">
        <v>1078</v>
      </c>
      <c r="F97" s="8">
        <v>566</v>
      </c>
      <c r="G97" s="8">
        <v>402</v>
      </c>
      <c r="H97" s="8">
        <v>164</v>
      </c>
      <c r="I97" s="8">
        <v>5</v>
      </c>
      <c r="K97" s="10">
        <v>100</v>
      </c>
      <c r="L97" s="10">
        <v>63.426791277258602</v>
      </c>
      <c r="M97" s="10">
        <v>36.417445482866</v>
      </c>
      <c r="N97" s="10">
        <v>33.582554517134</v>
      </c>
      <c r="O97" s="10">
        <v>17.632398753894101</v>
      </c>
      <c r="P97" s="10">
        <v>12.5233644859813</v>
      </c>
      <c r="Q97" s="71">
        <v>5.1090342679127696</v>
      </c>
      <c r="R97" s="71">
        <v>0.15576323987538901</v>
      </c>
    </row>
    <row r="98" spans="1:20" ht="14.1" customHeight="1" x14ac:dyDescent="0.25">
      <c r="A98" s="69" t="s">
        <v>46</v>
      </c>
      <c r="B98" s="8">
        <v>3366</v>
      </c>
      <c r="C98" s="8">
        <v>2008</v>
      </c>
      <c r="D98" s="8">
        <v>1353</v>
      </c>
      <c r="E98" s="8">
        <v>1178</v>
      </c>
      <c r="F98" s="8">
        <v>659</v>
      </c>
      <c r="G98" s="8">
        <v>715</v>
      </c>
      <c r="H98" s="8">
        <v>184</v>
      </c>
      <c r="I98" s="8">
        <v>5</v>
      </c>
      <c r="K98" s="10">
        <v>100</v>
      </c>
      <c r="L98" s="10">
        <v>59.655377302436101</v>
      </c>
      <c r="M98" s="10">
        <v>40.196078431372499</v>
      </c>
      <c r="N98" s="10">
        <v>34.997029114676202</v>
      </c>
      <c r="O98" s="10">
        <v>19.578134284016599</v>
      </c>
      <c r="P98" s="10">
        <v>21.241830065359501</v>
      </c>
      <c r="Q98" s="71">
        <v>5.4664289958407597</v>
      </c>
      <c r="R98" s="71">
        <v>0.14854426619132499</v>
      </c>
    </row>
    <row r="99" spans="1:20" ht="14.1" customHeight="1" x14ac:dyDescent="0.25">
      <c r="A99" s="69" t="s">
        <v>47</v>
      </c>
      <c r="B99" s="8">
        <v>3048</v>
      </c>
      <c r="C99" s="8">
        <v>2011</v>
      </c>
      <c r="D99" s="8">
        <v>1033</v>
      </c>
      <c r="E99" s="8">
        <v>920</v>
      </c>
      <c r="F99" s="8">
        <v>490</v>
      </c>
      <c r="G99" s="8">
        <v>418</v>
      </c>
      <c r="H99" s="8">
        <v>156</v>
      </c>
      <c r="I99" s="8">
        <v>4</v>
      </c>
      <c r="K99" s="10">
        <v>100</v>
      </c>
      <c r="L99" s="10">
        <v>65.977690288713902</v>
      </c>
      <c r="M99" s="10">
        <v>33.891076115485603</v>
      </c>
      <c r="N99" s="10">
        <v>30.1837270341207</v>
      </c>
      <c r="O99" s="10">
        <v>16.076115485564301</v>
      </c>
      <c r="P99" s="10">
        <v>13.713910761154899</v>
      </c>
      <c r="Q99" s="71">
        <v>5.1181102362204696</v>
      </c>
      <c r="R99" s="71">
        <v>0.13123359580052499</v>
      </c>
    </row>
    <row r="100" spans="1:20" ht="14.1" customHeight="1" x14ac:dyDescent="0.25">
      <c r="A100" s="69" t="s">
        <v>48</v>
      </c>
      <c r="B100" s="8">
        <v>3415</v>
      </c>
      <c r="C100" s="8">
        <v>1920</v>
      </c>
      <c r="D100" s="8">
        <v>1488</v>
      </c>
      <c r="E100" s="8">
        <v>1314</v>
      </c>
      <c r="F100" s="8">
        <v>754</v>
      </c>
      <c r="G100" s="8">
        <v>728</v>
      </c>
      <c r="H100" s="8">
        <v>225</v>
      </c>
      <c r="I100" s="8">
        <v>7</v>
      </c>
      <c r="K100" s="10">
        <v>100</v>
      </c>
      <c r="L100" s="10">
        <v>56.222547584187403</v>
      </c>
      <c r="M100" s="10">
        <v>43.572474377745202</v>
      </c>
      <c r="N100" s="10">
        <v>38.477306002928302</v>
      </c>
      <c r="O100" s="10">
        <v>22.079062957540302</v>
      </c>
      <c r="P100" s="10">
        <v>21.317715959004399</v>
      </c>
      <c r="Q100" s="71">
        <v>6.5885797950219596</v>
      </c>
      <c r="R100" s="71">
        <v>0.20497803806734999</v>
      </c>
    </row>
    <row r="101" spans="1:20" ht="14.1" customHeight="1" x14ac:dyDescent="0.25">
      <c r="A101" s="69" t="s">
        <v>49</v>
      </c>
      <c r="B101" s="8">
        <v>3237</v>
      </c>
      <c r="C101" s="8">
        <v>1854</v>
      </c>
      <c r="D101" s="8">
        <v>1380</v>
      </c>
      <c r="E101" s="8">
        <v>1239</v>
      </c>
      <c r="F101" s="8">
        <v>712</v>
      </c>
      <c r="G101" s="8">
        <v>638</v>
      </c>
      <c r="H101" s="8">
        <v>217</v>
      </c>
      <c r="I101" s="8">
        <v>3</v>
      </c>
      <c r="K101" s="10">
        <v>100</v>
      </c>
      <c r="L101" s="10">
        <v>57.275254865616297</v>
      </c>
      <c r="M101" s="10">
        <v>42.632066728452301</v>
      </c>
      <c r="N101" s="10">
        <v>38.2761816496756</v>
      </c>
      <c r="O101" s="10">
        <v>21.9956750077232</v>
      </c>
      <c r="P101" s="10">
        <v>19.7096076614149</v>
      </c>
      <c r="Q101" s="71">
        <v>6.7037380290392301</v>
      </c>
      <c r="R101" s="71">
        <v>9.2678405931418004E-2</v>
      </c>
    </row>
    <row r="102" spans="1:20" ht="14.1" customHeight="1" x14ac:dyDescent="0.25">
      <c r="A102" s="69" t="s">
        <v>50</v>
      </c>
      <c r="B102" s="8">
        <v>3125</v>
      </c>
      <c r="C102" s="8">
        <v>1723</v>
      </c>
      <c r="D102" s="8">
        <v>1394</v>
      </c>
      <c r="E102" s="8">
        <v>1231</v>
      </c>
      <c r="F102" s="8">
        <v>738</v>
      </c>
      <c r="G102" s="8">
        <v>607</v>
      </c>
      <c r="H102" s="8">
        <v>212</v>
      </c>
      <c r="I102" s="8">
        <v>8</v>
      </c>
      <c r="K102" s="10">
        <v>100</v>
      </c>
      <c r="L102" s="10">
        <v>55.136000000000003</v>
      </c>
      <c r="M102" s="10">
        <v>44.607999999999997</v>
      </c>
      <c r="N102" s="10">
        <v>39.392000000000003</v>
      </c>
      <c r="O102" s="10">
        <v>23.616</v>
      </c>
      <c r="P102" s="10">
        <v>19.423999999999999</v>
      </c>
      <c r="Q102" s="71">
        <v>6.7839999999999998</v>
      </c>
      <c r="R102" s="71">
        <v>0.25600000000000001</v>
      </c>
    </row>
    <row r="103" spans="1:20" ht="14.1" customHeight="1" x14ac:dyDescent="0.25">
      <c r="A103" s="69" t="s">
        <v>51</v>
      </c>
      <c r="B103" s="8">
        <v>3547</v>
      </c>
      <c r="C103" s="8">
        <v>2079</v>
      </c>
      <c r="D103" s="8">
        <v>1464</v>
      </c>
      <c r="E103" s="8">
        <v>1296</v>
      </c>
      <c r="F103" s="8">
        <v>745</v>
      </c>
      <c r="G103" s="8">
        <v>607</v>
      </c>
      <c r="H103" s="8">
        <v>195</v>
      </c>
      <c r="I103" s="8">
        <v>4</v>
      </c>
      <c r="J103" s="73"/>
      <c r="K103" s="11">
        <v>100</v>
      </c>
      <c r="L103" s="10">
        <v>58.612912320270702</v>
      </c>
      <c r="M103" s="10">
        <v>41.2743163236538</v>
      </c>
      <c r="N103" s="10">
        <v>36.537919368480402</v>
      </c>
      <c r="O103" s="10">
        <v>21.0036650690725</v>
      </c>
      <c r="P103" s="11">
        <v>17.1130532844657</v>
      </c>
      <c r="Q103" s="88">
        <v>5.4976036086833897</v>
      </c>
      <c r="R103" s="88">
        <v>0.11277135607555699</v>
      </c>
    </row>
    <row r="104" spans="1:20" ht="14.1" customHeight="1" x14ac:dyDescent="0.25">
      <c r="A104" s="30"/>
      <c r="B104" s="73"/>
      <c r="C104" s="73"/>
      <c r="D104" s="73"/>
      <c r="E104" s="73"/>
      <c r="F104" s="73"/>
      <c r="G104" s="73"/>
      <c r="H104" s="73"/>
      <c r="I104" s="73"/>
      <c r="J104" s="73"/>
      <c r="K104" s="88"/>
      <c r="L104" s="81"/>
      <c r="M104" s="81"/>
      <c r="N104" s="81"/>
      <c r="O104" s="81"/>
      <c r="P104" s="81"/>
      <c r="Q104" s="73"/>
      <c r="R104" s="73"/>
    </row>
    <row r="105" spans="1:20" ht="14.1" customHeight="1" x14ac:dyDescent="0.25">
      <c r="A105" s="129" t="s">
        <v>57</v>
      </c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</row>
    <row r="106" spans="1:20" ht="14.1" customHeight="1" x14ac:dyDescent="0.25">
      <c r="A106" s="129" t="s">
        <v>55</v>
      </c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</row>
    <row r="107" spans="1:20" ht="14.1" customHeight="1" x14ac:dyDescent="0.25">
      <c r="A107" s="129" t="s">
        <v>56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</row>
    <row r="109" spans="1:20" ht="39.950000000000003" customHeight="1" x14ac:dyDescent="0.25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</row>
    <row r="110" spans="1:20" ht="14.1" customHeight="1" x14ac:dyDescent="0.25">
      <c r="A110" s="132" t="s">
        <v>5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</row>
    <row r="111" spans="1:20" ht="14.1" customHeight="1" x14ac:dyDescent="0.25">
      <c r="A111" s="133" t="s">
        <v>121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T111" s="70" t="s">
        <v>6</v>
      </c>
    </row>
    <row r="112" spans="1:20" ht="14.1" customHeight="1" x14ac:dyDescent="0.25">
      <c r="A112" s="134" t="s">
        <v>3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</row>
    <row r="113" spans="1:18" ht="14.1" customHeight="1" x14ac:dyDescent="0.2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88"/>
      <c r="L113" s="73"/>
      <c r="M113" s="73"/>
      <c r="N113" s="73"/>
      <c r="O113" s="73"/>
      <c r="P113" s="73"/>
    </row>
    <row r="114" spans="1:18" ht="14.1" customHeight="1" x14ac:dyDescent="0.25">
      <c r="A114" s="136" t="s">
        <v>9</v>
      </c>
      <c r="B114" s="138" t="s">
        <v>7</v>
      </c>
      <c r="C114" s="138"/>
      <c r="D114" s="138"/>
      <c r="E114" s="138"/>
      <c r="F114" s="138"/>
      <c r="G114" s="138"/>
      <c r="H114" s="138"/>
      <c r="I114" s="138"/>
      <c r="J114" s="90"/>
      <c r="K114" s="138" t="s">
        <v>8</v>
      </c>
      <c r="L114" s="138"/>
      <c r="M114" s="138"/>
      <c r="N114" s="138"/>
      <c r="O114" s="138"/>
      <c r="P114" s="138"/>
      <c r="Q114" s="138"/>
      <c r="R114" s="144"/>
    </row>
    <row r="115" spans="1:18" ht="14.1" customHeight="1" x14ac:dyDescent="0.25">
      <c r="A115" s="136"/>
      <c r="B115" s="138" t="s">
        <v>10</v>
      </c>
      <c r="C115" s="138" t="s">
        <v>11</v>
      </c>
      <c r="D115" s="138"/>
      <c r="E115" s="138"/>
      <c r="F115" s="138"/>
      <c r="G115" s="138"/>
      <c r="H115" s="138"/>
      <c r="I115" s="138"/>
      <c r="J115" s="87"/>
      <c r="K115" s="138" t="s">
        <v>10</v>
      </c>
      <c r="L115" s="138" t="s">
        <v>11</v>
      </c>
      <c r="M115" s="138"/>
      <c r="N115" s="138"/>
      <c r="O115" s="138"/>
      <c r="P115" s="138"/>
      <c r="Q115" s="138"/>
      <c r="R115" s="144"/>
    </row>
    <row r="116" spans="1:18" ht="14.1" customHeight="1" x14ac:dyDescent="0.25">
      <c r="A116" s="136"/>
      <c r="B116" s="138"/>
      <c r="C116" s="139" t="s">
        <v>12</v>
      </c>
      <c r="D116" s="138" t="s">
        <v>122</v>
      </c>
      <c r="E116" s="138"/>
      <c r="F116" s="138"/>
      <c r="G116" s="138"/>
      <c r="H116" s="138"/>
      <c r="I116" s="139" t="s">
        <v>13</v>
      </c>
      <c r="J116" s="87"/>
      <c r="K116" s="138"/>
      <c r="L116" s="139" t="s">
        <v>12</v>
      </c>
      <c r="M116" s="138" t="s">
        <v>122</v>
      </c>
      <c r="N116" s="138"/>
      <c r="O116" s="138"/>
      <c r="P116" s="138"/>
      <c r="Q116" s="138"/>
      <c r="R116" s="145" t="s">
        <v>13</v>
      </c>
    </row>
    <row r="117" spans="1:18" ht="14.1" customHeight="1" x14ac:dyDescent="0.25">
      <c r="A117" s="136"/>
      <c r="B117" s="138"/>
      <c r="C117" s="139"/>
      <c r="D117" s="138" t="s">
        <v>123</v>
      </c>
      <c r="E117" s="138" t="s">
        <v>14</v>
      </c>
      <c r="F117" s="138"/>
      <c r="G117" s="138"/>
      <c r="H117" s="138"/>
      <c r="I117" s="139"/>
      <c r="J117" s="87"/>
      <c r="K117" s="138"/>
      <c r="L117" s="139"/>
      <c r="M117" s="138" t="s">
        <v>123</v>
      </c>
      <c r="N117" s="138" t="s">
        <v>14</v>
      </c>
      <c r="O117" s="138"/>
      <c r="P117" s="138"/>
      <c r="Q117" s="138"/>
      <c r="R117" s="145"/>
    </row>
    <row r="118" spans="1:18" ht="32.25" customHeight="1" x14ac:dyDescent="0.25">
      <c r="A118" s="136"/>
      <c r="B118" s="138"/>
      <c r="C118" s="139"/>
      <c r="D118" s="138"/>
      <c r="E118" s="89" t="s">
        <v>15</v>
      </c>
      <c r="F118" s="89" t="s">
        <v>16</v>
      </c>
      <c r="G118" s="89" t="s">
        <v>17</v>
      </c>
      <c r="H118" s="89" t="s">
        <v>18</v>
      </c>
      <c r="I118" s="139"/>
      <c r="J118" s="91"/>
      <c r="K118" s="138"/>
      <c r="L118" s="139"/>
      <c r="M118" s="138"/>
      <c r="N118" s="89" t="s">
        <v>15</v>
      </c>
      <c r="O118" s="89" t="s">
        <v>16</v>
      </c>
      <c r="P118" s="89" t="s">
        <v>17</v>
      </c>
      <c r="Q118" s="89" t="s">
        <v>18</v>
      </c>
      <c r="R118" s="145"/>
    </row>
    <row r="119" spans="1:18" ht="14.1" customHeight="1" x14ac:dyDescent="0.25">
      <c r="A119" s="73"/>
      <c r="B119" s="3"/>
      <c r="C119" s="3"/>
      <c r="D119" s="73"/>
      <c r="E119" s="73"/>
      <c r="F119" s="73"/>
      <c r="G119" s="73"/>
      <c r="H119" s="73"/>
      <c r="I119" s="73"/>
      <c r="J119" s="73"/>
      <c r="K119" s="4"/>
      <c r="L119" s="3"/>
      <c r="M119" s="73"/>
      <c r="N119" s="73"/>
      <c r="O119" s="73"/>
      <c r="P119" s="73"/>
    </row>
    <row r="120" spans="1:18" ht="14.1" customHeight="1" x14ac:dyDescent="0.25">
      <c r="A120" s="31" t="s">
        <v>19</v>
      </c>
      <c r="B120" s="6">
        <v>0.37089644813741401</v>
      </c>
      <c r="C120" s="6">
        <v>0.57333299901823698</v>
      </c>
      <c r="D120" s="6">
        <v>0.71774050487469399</v>
      </c>
      <c r="E120" s="6">
        <v>0.75901019145781801</v>
      </c>
      <c r="F120" s="6">
        <v>1.06580071201302</v>
      </c>
      <c r="G120" s="6">
        <v>1.1004847910919999</v>
      </c>
      <c r="H120" s="6">
        <v>1.9032998059692301</v>
      </c>
      <c r="I120" s="6">
        <v>13.2614620221535</v>
      </c>
      <c r="J120" s="5"/>
      <c r="K120" s="6" t="s">
        <v>58</v>
      </c>
      <c r="L120" s="7">
        <v>0.462953574725808</v>
      </c>
      <c r="M120" s="7">
        <v>0.59046021862082798</v>
      </c>
      <c r="N120" s="7">
        <v>0.63738643923924798</v>
      </c>
      <c r="O120" s="7">
        <v>0.98486222285520197</v>
      </c>
      <c r="P120" s="7">
        <v>1.03172814295086</v>
      </c>
      <c r="Q120" s="86">
        <v>1.87446977433976</v>
      </c>
      <c r="R120" s="86">
        <v>13.251043848939799</v>
      </c>
    </row>
    <row r="121" spans="1:18" ht="14.1" customHeight="1" x14ac:dyDescent="0.25">
      <c r="A121" s="69" t="s">
        <v>20</v>
      </c>
      <c r="B121" s="10">
        <v>1.3983640642094399</v>
      </c>
      <c r="C121" s="10">
        <v>2.5548518263468298</v>
      </c>
      <c r="D121" s="10">
        <v>2.5046463614729801</v>
      </c>
      <c r="E121" s="10">
        <v>2.6640693933433899</v>
      </c>
      <c r="F121" s="10">
        <v>3.4921472145286701</v>
      </c>
      <c r="G121" s="10">
        <v>4.3019154436910103</v>
      </c>
      <c r="H121" s="10">
        <v>6.7500695863108202</v>
      </c>
      <c r="I121" s="10">
        <v>41.856131287725503</v>
      </c>
      <c r="K121" s="10" t="s">
        <v>58</v>
      </c>
      <c r="L121" s="10">
        <v>2.11966714681291</v>
      </c>
      <c r="M121" s="10">
        <v>2.1138074965175502</v>
      </c>
      <c r="N121" s="10">
        <v>2.2795799796406602</v>
      </c>
      <c r="O121" s="10">
        <v>3.1800790644588801</v>
      </c>
      <c r="P121" s="10">
        <v>3.9203822508388102</v>
      </c>
      <c r="Q121" s="71">
        <v>6.5043526907426603</v>
      </c>
      <c r="R121" s="71">
        <v>41.693340000469</v>
      </c>
    </row>
    <row r="122" spans="1:18" ht="14.1" customHeight="1" x14ac:dyDescent="0.25">
      <c r="A122" s="69" t="s">
        <v>21</v>
      </c>
      <c r="B122" s="10">
        <v>1.7167170950152999</v>
      </c>
      <c r="C122" s="10">
        <v>2.4057698908837</v>
      </c>
      <c r="D122" s="10">
        <v>3.38478314137231</v>
      </c>
      <c r="E122" s="10">
        <v>3.5631563017168499</v>
      </c>
      <c r="F122" s="10">
        <v>5.4236604298011999</v>
      </c>
      <c r="G122" s="10">
        <v>5.5258251214556999</v>
      </c>
      <c r="H122" s="10">
        <v>10.490655647973499</v>
      </c>
      <c r="I122" s="10">
        <v>54.400738472143701</v>
      </c>
      <c r="K122" s="10" t="s">
        <v>58</v>
      </c>
      <c r="L122" s="10">
        <v>1.61413372630882</v>
      </c>
      <c r="M122" s="10">
        <v>2.9954511529749102</v>
      </c>
      <c r="N122" s="10">
        <v>3.22018392534974</v>
      </c>
      <c r="O122" s="10">
        <v>5.1900975179411004</v>
      </c>
      <c r="P122" s="10">
        <v>5.2230814695336996</v>
      </c>
      <c r="Q122" s="71">
        <v>10.2509229927268</v>
      </c>
      <c r="R122" s="71">
        <v>54.320367394593802</v>
      </c>
    </row>
    <row r="123" spans="1:18" ht="14.1" customHeight="1" x14ac:dyDescent="0.25">
      <c r="A123" s="69" t="s">
        <v>22</v>
      </c>
      <c r="B123" s="10">
        <v>1.78248321020599</v>
      </c>
      <c r="C123" s="10">
        <v>2.6302392545058102</v>
      </c>
      <c r="D123" s="10">
        <v>4.0501731059811599</v>
      </c>
      <c r="E123" s="10">
        <v>4.25735976201653</v>
      </c>
      <c r="F123" s="10">
        <v>6.1779256738933102</v>
      </c>
      <c r="G123" s="10">
        <v>5.88947456256441</v>
      </c>
      <c r="H123" s="10">
        <v>9.2532087278385795</v>
      </c>
      <c r="I123" s="10">
        <v>32.427062462873501</v>
      </c>
      <c r="K123" s="10" t="s">
        <v>58</v>
      </c>
      <c r="L123" s="10">
        <v>2.0208569084958898</v>
      </c>
      <c r="M123" s="10">
        <v>3.5711189250417998</v>
      </c>
      <c r="N123" s="10">
        <v>3.7523921365953798</v>
      </c>
      <c r="O123" s="10">
        <v>5.6817751472475697</v>
      </c>
      <c r="P123" s="10">
        <v>5.4737860042468398</v>
      </c>
      <c r="Q123" s="71">
        <v>9.0171362170658593</v>
      </c>
      <c r="R123" s="71">
        <v>32.219619417509698</v>
      </c>
    </row>
    <row r="124" spans="1:18" ht="14.1" customHeight="1" x14ac:dyDescent="0.25">
      <c r="A124" s="69" t="s">
        <v>23</v>
      </c>
      <c r="B124" s="10">
        <v>1.4362210782353</v>
      </c>
      <c r="C124" s="10">
        <v>2.2231231924813701</v>
      </c>
      <c r="D124" s="10">
        <v>3.71696935857178</v>
      </c>
      <c r="E124" s="10">
        <v>3.9598590904023601</v>
      </c>
      <c r="F124" s="10">
        <v>5.61055638620509</v>
      </c>
      <c r="G124" s="10">
        <v>4.7040685532683097</v>
      </c>
      <c r="H124" s="10">
        <v>9.8402475824636095</v>
      </c>
      <c r="I124" s="10">
        <v>58.074310496729098</v>
      </c>
      <c r="K124" s="10" t="s">
        <v>58</v>
      </c>
      <c r="L124" s="10">
        <v>1.6543586725353301</v>
      </c>
      <c r="M124" s="10">
        <v>3.4719644736044</v>
      </c>
      <c r="N124" s="10">
        <v>3.7373671666875299</v>
      </c>
      <c r="O124" s="10">
        <v>5.4644343088877099</v>
      </c>
      <c r="P124" s="10">
        <v>4.6437884526119797</v>
      </c>
      <c r="Q124" s="71">
        <v>9.8005081068834894</v>
      </c>
      <c r="R124" s="71">
        <v>58.056117319345901</v>
      </c>
    </row>
    <row r="125" spans="1:18" ht="14.1" customHeight="1" x14ac:dyDescent="0.25">
      <c r="A125" s="69" t="s">
        <v>24</v>
      </c>
      <c r="B125" s="10">
        <v>1.36359230868547</v>
      </c>
      <c r="C125" s="10">
        <v>2.26341082695826</v>
      </c>
      <c r="D125" s="10">
        <v>2.7372017449050099</v>
      </c>
      <c r="E125" s="10">
        <v>2.8842873512816301</v>
      </c>
      <c r="F125" s="10">
        <v>3.8846901677616099</v>
      </c>
      <c r="G125" s="10">
        <v>4.49551630083955</v>
      </c>
      <c r="H125" s="10">
        <v>7.5192482637526199</v>
      </c>
      <c r="I125" s="10">
        <v>70.966576847567396</v>
      </c>
      <c r="K125" s="10" t="s">
        <v>58</v>
      </c>
      <c r="L125" s="10">
        <v>1.76807588908071</v>
      </c>
      <c r="M125" s="10">
        <v>2.41267015070656</v>
      </c>
      <c r="N125" s="10">
        <v>2.5701406718819699</v>
      </c>
      <c r="O125" s="10">
        <v>3.7486248567990099</v>
      </c>
      <c r="P125" s="10">
        <v>4.2994508397722697</v>
      </c>
      <c r="Q125" s="71">
        <v>7.4048785049582104</v>
      </c>
      <c r="R125" s="71">
        <v>70.952545767200903</v>
      </c>
    </row>
    <row r="126" spans="1:18" ht="14.1" customHeight="1" x14ac:dyDescent="0.25">
      <c r="A126" s="69" t="s">
        <v>25</v>
      </c>
      <c r="B126" s="10">
        <v>1.57186994181188</v>
      </c>
      <c r="C126" s="10">
        <v>2.4271410191133702</v>
      </c>
      <c r="D126" s="10">
        <v>3.2471238584847</v>
      </c>
      <c r="E126" s="10">
        <v>3.4869348965119502</v>
      </c>
      <c r="F126" s="10">
        <v>4.4696670836981802</v>
      </c>
      <c r="G126" s="10">
        <v>5.2886894436936496</v>
      </c>
      <c r="H126" s="10">
        <v>7.8949655506790597</v>
      </c>
      <c r="I126" s="10">
        <v>48.355305477962098</v>
      </c>
      <c r="K126" s="10" t="s">
        <v>58</v>
      </c>
      <c r="L126" s="10">
        <v>1.9218197615928201</v>
      </c>
      <c r="M126" s="10">
        <v>2.7690076948865201</v>
      </c>
      <c r="N126" s="10">
        <v>2.9955820421330701</v>
      </c>
      <c r="O126" s="10">
        <v>4.1887829108365304</v>
      </c>
      <c r="P126" s="10">
        <v>4.9084988681453403</v>
      </c>
      <c r="Q126" s="71">
        <v>7.4830272037365999</v>
      </c>
      <c r="R126" s="71">
        <v>48.360931273943102</v>
      </c>
    </row>
    <row r="127" spans="1:18" ht="14.1" customHeight="1" x14ac:dyDescent="0.25">
      <c r="A127" s="69" t="s">
        <v>26</v>
      </c>
      <c r="B127" s="10">
        <v>1.43951712290096</v>
      </c>
      <c r="C127" s="10">
        <v>2.4296365297507601</v>
      </c>
      <c r="D127" s="10">
        <v>3.5321372125611199</v>
      </c>
      <c r="E127" s="10">
        <v>3.89312360245084</v>
      </c>
      <c r="F127" s="10">
        <v>4.86124132591645</v>
      </c>
      <c r="G127" s="10">
        <v>4.7385783665823098</v>
      </c>
      <c r="H127" s="10">
        <v>7.8329561491668702</v>
      </c>
      <c r="I127" s="10">
        <v>73.091435459749803</v>
      </c>
      <c r="K127" s="10" t="s">
        <v>58</v>
      </c>
      <c r="L127" s="10">
        <v>1.8180315784302901</v>
      </c>
      <c r="M127" s="10">
        <v>3.3783160540258002</v>
      </c>
      <c r="N127" s="10">
        <v>3.7261536515036902</v>
      </c>
      <c r="O127" s="10">
        <v>4.7579252055662797</v>
      </c>
      <c r="P127" s="10">
        <v>4.6175396132011404</v>
      </c>
      <c r="Q127" s="71">
        <v>7.8593040223945403</v>
      </c>
      <c r="R127" s="71">
        <v>72.999233758186506</v>
      </c>
    </row>
    <row r="128" spans="1:18" ht="14.1" customHeight="1" x14ac:dyDescent="0.25">
      <c r="A128" s="69" t="s">
        <v>27</v>
      </c>
      <c r="B128" s="10">
        <v>1.8111849548547601</v>
      </c>
      <c r="C128" s="10">
        <v>2.6682566152503799</v>
      </c>
      <c r="D128" s="10">
        <v>3.0113214656897198</v>
      </c>
      <c r="E128" s="10">
        <v>3.23877990360752</v>
      </c>
      <c r="F128" s="10">
        <v>4.8062448352704896</v>
      </c>
      <c r="G128" s="10">
        <v>4.9872724987667398</v>
      </c>
      <c r="H128" s="10">
        <v>8.6717216822223993</v>
      </c>
      <c r="I128" s="10">
        <v>43.707892559386202</v>
      </c>
      <c r="K128" s="10" t="s">
        <v>58</v>
      </c>
      <c r="L128" s="10">
        <v>1.90341340827729</v>
      </c>
      <c r="M128" s="10">
        <v>2.4756375400119102</v>
      </c>
      <c r="N128" s="10">
        <v>2.6508814179974598</v>
      </c>
      <c r="O128" s="10">
        <v>4.4284625590485396</v>
      </c>
      <c r="P128" s="10">
        <v>4.5959232689367804</v>
      </c>
      <c r="Q128" s="71">
        <v>8.5175491338723006</v>
      </c>
      <c r="R128" s="71">
        <v>43.552223167866998</v>
      </c>
    </row>
    <row r="129" spans="1:18" ht="14.1" customHeight="1" x14ac:dyDescent="0.25">
      <c r="A129" s="69" t="s">
        <v>28</v>
      </c>
      <c r="B129" s="10">
        <v>1.3588303247729701</v>
      </c>
      <c r="C129" s="10">
        <v>2.5849469213837399</v>
      </c>
      <c r="D129" s="10">
        <v>2.5170040405219298</v>
      </c>
      <c r="E129" s="10">
        <v>2.6123216310849098</v>
      </c>
      <c r="F129" s="10">
        <v>3.81626363807545</v>
      </c>
      <c r="G129" s="10">
        <v>4.3002885905030501</v>
      </c>
      <c r="H129" s="10">
        <v>7.1030763183083101</v>
      </c>
      <c r="I129" s="10">
        <v>42.583702831775703</v>
      </c>
      <c r="K129" s="10" t="s">
        <v>58</v>
      </c>
      <c r="L129" s="10">
        <v>2.2803879931163</v>
      </c>
      <c r="M129" s="10">
        <v>2.0400662590779701</v>
      </c>
      <c r="N129" s="10">
        <v>2.1701733577396398</v>
      </c>
      <c r="O129" s="10">
        <v>3.6040856102588399</v>
      </c>
      <c r="P129" s="10">
        <v>4.0762441471994997</v>
      </c>
      <c r="Q129" s="71">
        <v>6.9716192878890801</v>
      </c>
      <c r="R129" s="71">
        <v>42.5640248182305</v>
      </c>
    </row>
    <row r="130" spans="1:18" ht="14.1" customHeight="1" x14ac:dyDescent="0.25">
      <c r="A130" s="69" t="s">
        <v>29</v>
      </c>
      <c r="B130" s="10">
        <v>1.6881666313763599</v>
      </c>
      <c r="C130" s="10">
        <v>2.4685679108791598</v>
      </c>
      <c r="D130" s="10">
        <v>3.1560843765772</v>
      </c>
      <c r="E130" s="10">
        <v>3.3016331152103602</v>
      </c>
      <c r="F130" s="10">
        <v>4.3024581563788802</v>
      </c>
      <c r="G130" s="10">
        <v>4.7874589101438803</v>
      </c>
      <c r="H130" s="10">
        <v>8.39754777308268</v>
      </c>
      <c r="I130" s="10">
        <v>44.676269913816903</v>
      </c>
      <c r="K130" s="10" t="s">
        <v>58</v>
      </c>
      <c r="L130" s="10">
        <v>1.9899940712458699</v>
      </c>
      <c r="M130" s="10">
        <v>2.4837971292813901</v>
      </c>
      <c r="N130" s="10">
        <v>2.6536906309750501</v>
      </c>
      <c r="O130" s="10">
        <v>3.9663762577522599</v>
      </c>
      <c r="P130" s="10">
        <v>4.3004043339316098</v>
      </c>
      <c r="Q130" s="71">
        <v>8.1719945451299107</v>
      </c>
      <c r="R130" s="71">
        <v>44.717713866827197</v>
      </c>
    </row>
    <row r="131" spans="1:18" ht="14.1" customHeight="1" x14ac:dyDescent="0.25">
      <c r="A131" s="69" t="s">
        <v>30</v>
      </c>
      <c r="B131" s="10">
        <v>1.6844904159212599</v>
      </c>
      <c r="C131" s="10">
        <v>2.4032043364115498</v>
      </c>
      <c r="D131" s="10">
        <v>3.4167555464540502</v>
      </c>
      <c r="E131" s="10">
        <v>3.6862296541750998</v>
      </c>
      <c r="F131" s="10">
        <v>4.9601076872209902</v>
      </c>
      <c r="G131" s="10">
        <v>4.9407919696293598</v>
      </c>
      <c r="H131" s="10">
        <v>9.0728983368549798</v>
      </c>
      <c r="I131" s="10">
        <v>45.714325706631897</v>
      </c>
      <c r="K131" s="10" t="s">
        <v>58</v>
      </c>
      <c r="L131" s="10">
        <v>1.7776613375783901</v>
      </c>
      <c r="M131" s="10">
        <v>2.9317200869706999</v>
      </c>
      <c r="N131" s="10">
        <v>3.2464432593769899</v>
      </c>
      <c r="O131" s="10">
        <v>4.6745635360106501</v>
      </c>
      <c r="P131" s="10">
        <v>4.60568627825322</v>
      </c>
      <c r="Q131" s="71">
        <v>8.9896028135013903</v>
      </c>
      <c r="R131" s="71">
        <v>45.520830158423102</v>
      </c>
    </row>
    <row r="132" spans="1:18" ht="14.1" customHeight="1" x14ac:dyDescent="0.25">
      <c r="A132" s="69" t="s">
        <v>31</v>
      </c>
      <c r="B132" s="10">
        <v>1.6849122156612799</v>
      </c>
      <c r="C132" s="10">
        <v>2.71967725702399</v>
      </c>
      <c r="D132" s="10">
        <v>3.31925056325524</v>
      </c>
      <c r="E132" s="10">
        <v>3.6308708553409801</v>
      </c>
      <c r="F132" s="10">
        <v>4.5346194821735999</v>
      </c>
      <c r="G132" s="10">
        <v>4.4653424129427304</v>
      </c>
      <c r="H132" s="10">
        <v>8.5978981909240098</v>
      </c>
      <c r="I132" s="10">
        <v>58.8399430951781</v>
      </c>
      <c r="K132" s="10" t="s">
        <v>58</v>
      </c>
      <c r="L132" s="10">
        <v>2.1809699983953501</v>
      </c>
      <c r="M132" s="10">
        <v>2.8160640649201598</v>
      </c>
      <c r="N132" s="10">
        <v>3.2353690439667999</v>
      </c>
      <c r="O132" s="10">
        <v>4.2092362115567097</v>
      </c>
      <c r="P132" s="10">
        <v>4.1509614713799303</v>
      </c>
      <c r="Q132" s="71">
        <v>8.5050230519265195</v>
      </c>
      <c r="R132" s="71">
        <v>58.789065463260499</v>
      </c>
    </row>
    <row r="133" spans="1:18" ht="14.1" customHeight="1" x14ac:dyDescent="0.25">
      <c r="A133" s="69" t="s">
        <v>32</v>
      </c>
      <c r="B133" s="10">
        <v>1.8009450624630701</v>
      </c>
      <c r="C133" s="10">
        <v>2.6868008448798801</v>
      </c>
      <c r="D133" s="10">
        <v>2.7468428640320002</v>
      </c>
      <c r="E133" s="10">
        <v>3.0322678792462701</v>
      </c>
      <c r="F133" s="10">
        <v>3.9798326967107398</v>
      </c>
      <c r="G133" s="10">
        <v>4.4511422147570903</v>
      </c>
      <c r="H133" s="10">
        <v>7.1675683595561201</v>
      </c>
      <c r="I133" s="10">
        <v>100</v>
      </c>
      <c r="K133" s="10" t="s">
        <v>58</v>
      </c>
      <c r="L133" s="10">
        <v>1.79919889889041</v>
      </c>
      <c r="M133" s="10">
        <v>2.2932920469511702</v>
      </c>
      <c r="N133" s="10">
        <v>2.5568243937781001</v>
      </c>
      <c r="O133" s="10">
        <v>3.77040006255841</v>
      </c>
      <c r="P133" s="10">
        <v>4.1487990724996298</v>
      </c>
      <c r="Q133" s="71">
        <v>7.0923732941072704</v>
      </c>
      <c r="R133" s="71">
        <v>99.912758753751604</v>
      </c>
    </row>
    <row r="134" spans="1:18" ht="14.1" customHeight="1" x14ac:dyDescent="0.25">
      <c r="A134" s="69" t="s">
        <v>33</v>
      </c>
      <c r="B134" s="10">
        <v>1.5578866900171899</v>
      </c>
      <c r="C134" s="10">
        <v>2.5573143863499999</v>
      </c>
      <c r="D134" s="10">
        <v>2.82112640811865</v>
      </c>
      <c r="E134" s="10">
        <v>2.9771473468015301</v>
      </c>
      <c r="F134" s="10">
        <v>4.0542213805755498</v>
      </c>
      <c r="G134" s="10">
        <v>4.6306341493052896</v>
      </c>
      <c r="H134" s="10">
        <v>7.0393711360436102</v>
      </c>
      <c r="I134" s="10">
        <v>43.004585092538903</v>
      </c>
      <c r="K134" s="10" t="s">
        <v>58</v>
      </c>
      <c r="L134" s="10">
        <v>2.07432970189996</v>
      </c>
      <c r="M134" s="10">
        <v>2.3025013282816098</v>
      </c>
      <c r="N134" s="10">
        <v>2.4894705839653999</v>
      </c>
      <c r="O134" s="10">
        <v>3.7141158188929402</v>
      </c>
      <c r="P134" s="10">
        <v>4.3276850277060204</v>
      </c>
      <c r="Q134" s="71">
        <v>6.7886592096584399</v>
      </c>
      <c r="R134" s="71">
        <v>43.042836403158901</v>
      </c>
    </row>
    <row r="135" spans="1:18" ht="14.1" customHeight="1" x14ac:dyDescent="0.25">
      <c r="A135" s="69" t="s">
        <v>34</v>
      </c>
      <c r="B135" s="10">
        <v>1.64201261778676</v>
      </c>
      <c r="C135" s="10">
        <v>2.8378248305950402</v>
      </c>
      <c r="D135" s="10">
        <v>2.67079080246413</v>
      </c>
      <c r="E135" s="10">
        <v>2.7376374869505899</v>
      </c>
      <c r="F135" s="10">
        <v>4.1258053574887699</v>
      </c>
      <c r="G135" s="10">
        <v>4.1889784223403197</v>
      </c>
      <c r="H135" s="10">
        <v>7.2107037587374103</v>
      </c>
      <c r="I135" s="10">
        <v>52.389611189864098</v>
      </c>
      <c r="K135" s="10" t="s">
        <v>58</v>
      </c>
      <c r="L135" s="10">
        <v>2.3546419549824602</v>
      </c>
      <c r="M135" s="10">
        <v>2.0705893010402998</v>
      </c>
      <c r="N135" s="10">
        <v>2.1536423416233901</v>
      </c>
      <c r="O135" s="10">
        <v>3.72045043089997</v>
      </c>
      <c r="P135" s="10">
        <v>3.89813892314374</v>
      </c>
      <c r="Q135" s="71">
        <v>7.1242079613128002</v>
      </c>
      <c r="R135" s="71">
        <v>52.329975721543398</v>
      </c>
    </row>
    <row r="136" spans="1:18" ht="14.1" customHeight="1" x14ac:dyDescent="0.25">
      <c r="A136" s="69" t="s">
        <v>35</v>
      </c>
      <c r="B136" s="10">
        <v>1.6518531345492</v>
      </c>
      <c r="C136" s="10">
        <v>2.7756385359729601</v>
      </c>
      <c r="D136" s="10">
        <v>3.1081144826673199</v>
      </c>
      <c r="E136" s="10">
        <v>3.31210055468549</v>
      </c>
      <c r="F136" s="10">
        <v>4.3548561749968897</v>
      </c>
      <c r="G136" s="10">
        <v>4.2986690646600296</v>
      </c>
      <c r="H136" s="10">
        <v>6.6409217987319602</v>
      </c>
      <c r="I136" s="10">
        <v>76.452665078308101</v>
      </c>
      <c r="K136" s="10" t="s">
        <v>58</v>
      </c>
      <c r="L136" s="10">
        <v>2.2337038632333801</v>
      </c>
      <c r="M136" s="10">
        <v>2.6256884862561698</v>
      </c>
      <c r="N136" s="10">
        <v>2.86845928047748</v>
      </c>
      <c r="O136" s="10">
        <v>4.1282363622178204</v>
      </c>
      <c r="P136" s="10">
        <v>4.0551553334278196</v>
      </c>
      <c r="Q136" s="71">
        <v>6.4450558630678803</v>
      </c>
      <c r="R136" s="71">
        <v>76.551346019611898</v>
      </c>
    </row>
    <row r="137" spans="1:18" ht="14.1" customHeight="1" x14ac:dyDescent="0.25">
      <c r="A137" s="69" t="s">
        <v>36</v>
      </c>
      <c r="B137" s="10">
        <v>1.5456769828721799</v>
      </c>
      <c r="C137" s="10">
        <v>2.4265883654753999</v>
      </c>
      <c r="D137" s="10">
        <v>3.1200037597800101</v>
      </c>
      <c r="E137" s="10">
        <v>3.34290070102371</v>
      </c>
      <c r="F137" s="10">
        <v>4.1521850384625196</v>
      </c>
      <c r="G137" s="10">
        <v>4.40714235583643</v>
      </c>
      <c r="H137" s="10">
        <v>6.7616399609468596</v>
      </c>
      <c r="I137" s="10">
        <v>52.897546529882497</v>
      </c>
      <c r="K137" s="10" t="s">
        <v>58</v>
      </c>
      <c r="L137" s="10">
        <v>2.0389784595550999</v>
      </c>
      <c r="M137" s="10">
        <v>2.56613418374332</v>
      </c>
      <c r="N137" s="10">
        <v>2.7780247875401298</v>
      </c>
      <c r="O137" s="10">
        <v>3.73849596446694</v>
      </c>
      <c r="P137" s="10">
        <v>4.0722632706144104</v>
      </c>
      <c r="Q137" s="71">
        <v>6.6513926158795202</v>
      </c>
      <c r="R137" s="71">
        <v>52.759017147761398</v>
      </c>
    </row>
    <row r="138" spans="1:18" ht="14.1" customHeight="1" x14ac:dyDescent="0.25">
      <c r="A138" s="69" t="s">
        <v>37</v>
      </c>
      <c r="B138" s="10">
        <v>1.4641306122886999</v>
      </c>
      <c r="C138" s="10">
        <v>2.4140600914588499</v>
      </c>
      <c r="D138" s="10">
        <v>3.3601230878612198</v>
      </c>
      <c r="E138" s="10">
        <v>3.5461052615262401</v>
      </c>
      <c r="F138" s="10">
        <v>4.5947356469243799</v>
      </c>
      <c r="G138" s="10">
        <v>4.8045060536652704</v>
      </c>
      <c r="H138" s="10">
        <v>7.2020224684852598</v>
      </c>
      <c r="I138" s="10">
        <v>46.917594939343097</v>
      </c>
      <c r="K138" s="10" t="s">
        <v>58</v>
      </c>
      <c r="L138" s="10">
        <v>1.9187894032831301</v>
      </c>
      <c r="M138" s="10">
        <v>3.0265374906838001</v>
      </c>
      <c r="N138" s="10">
        <v>3.2595070066241498</v>
      </c>
      <c r="O138" s="10">
        <v>4.3604715316158797</v>
      </c>
      <c r="P138" s="10">
        <v>4.6675584157127297</v>
      </c>
      <c r="Q138" s="71">
        <v>7.1909155449830697</v>
      </c>
      <c r="R138" s="71">
        <v>46.875562230321002</v>
      </c>
    </row>
    <row r="139" spans="1:18" ht="14.1" customHeight="1" x14ac:dyDescent="0.25">
      <c r="A139" s="69" t="s">
        <v>38</v>
      </c>
      <c r="B139" s="10">
        <v>1.63227965699168</v>
      </c>
      <c r="C139" s="10">
        <v>2.2464452602201099</v>
      </c>
      <c r="D139" s="10">
        <v>3.5565525111208398</v>
      </c>
      <c r="E139" s="10">
        <v>3.9110003527533901</v>
      </c>
      <c r="F139" s="10">
        <v>5.3057606504941601</v>
      </c>
      <c r="G139" s="10">
        <v>5.6475939704825002</v>
      </c>
      <c r="H139" s="10">
        <v>9.1971673068512008</v>
      </c>
      <c r="I139" s="10">
        <v>54.375567386287003</v>
      </c>
      <c r="K139" s="10" t="s">
        <v>58</v>
      </c>
      <c r="L139" s="10">
        <v>1.5124519566390899</v>
      </c>
      <c r="M139" s="10">
        <v>3.1864398544518799</v>
      </c>
      <c r="N139" s="10">
        <v>3.57319263170865</v>
      </c>
      <c r="O139" s="10">
        <v>5.1022499031772002</v>
      </c>
      <c r="P139" s="10">
        <v>5.4855514904001703</v>
      </c>
      <c r="Q139" s="71">
        <v>9.1298277663853291</v>
      </c>
      <c r="R139" s="71">
        <v>54.422025021526999</v>
      </c>
    </row>
    <row r="140" spans="1:18" ht="14.1" customHeight="1" x14ac:dyDescent="0.25">
      <c r="A140" s="69" t="s">
        <v>39</v>
      </c>
      <c r="B140" s="10">
        <v>1.6998678373282099</v>
      </c>
      <c r="C140" s="10">
        <v>2.77464737828423</v>
      </c>
      <c r="D140" s="10">
        <v>3.0768509519484302</v>
      </c>
      <c r="E140" s="10">
        <v>3.2399324679608101</v>
      </c>
      <c r="F140" s="10">
        <v>4.5046585322224804</v>
      </c>
      <c r="G140" s="10">
        <v>4.3584893515436196</v>
      </c>
      <c r="H140" s="10">
        <v>7.7141282445942503</v>
      </c>
      <c r="I140" s="10">
        <v>100</v>
      </c>
      <c r="K140" s="10" t="s">
        <v>58</v>
      </c>
      <c r="L140" s="10">
        <v>2.1906548686163401</v>
      </c>
      <c r="M140" s="10">
        <v>2.564958699265</v>
      </c>
      <c r="N140" s="10">
        <v>2.7830877106860599</v>
      </c>
      <c r="O140" s="10">
        <v>4.0896216571843702</v>
      </c>
      <c r="P140" s="10">
        <v>4.0783061718842299</v>
      </c>
      <c r="Q140" s="71">
        <v>7.7160283084738301</v>
      </c>
      <c r="R140" s="71">
        <v>100.118231019633</v>
      </c>
    </row>
    <row r="141" spans="1:18" ht="14.1" customHeight="1" x14ac:dyDescent="0.25">
      <c r="A141" s="69" t="s">
        <v>40</v>
      </c>
      <c r="B141" s="10">
        <v>1.52188645835089</v>
      </c>
      <c r="C141" s="10">
        <v>2.5384549450873202</v>
      </c>
      <c r="D141" s="10">
        <v>2.9861247288597799</v>
      </c>
      <c r="E141" s="10">
        <v>3.1669171172522299</v>
      </c>
      <c r="F141" s="10">
        <v>4.2119579559993099</v>
      </c>
      <c r="G141" s="10">
        <v>4.07132404990754</v>
      </c>
      <c r="H141" s="10">
        <v>7.5732323444056604</v>
      </c>
      <c r="I141" s="10">
        <v>57.835570443595003</v>
      </c>
      <c r="K141" s="10" t="s">
        <v>58</v>
      </c>
      <c r="L141" s="10">
        <v>2.0383448870252501</v>
      </c>
      <c r="M141" s="10">
        <v>2.5638750806258201</v>
      </c>
      <c r="N141" s="10">
        <v>2.8044161360912501</v>
      </c>
      <c r="O141" s="10">
        <v>3.9105610188635</v>
      </c>
      <c r="P141" s="10">
        <v>3.6466002722225799</v>
      </c>
      <c r="Q141" s="71">
        <v>7.4272744844617202</v>
      </c>
      <c r="R141" s="71">
        <v>57.770416943181502</v>
      </c>
    </row>
    <row r="142" spans="1:18" ht="14.1" customHeight="1" x14ac:dyDescent="0.25">
      <c r="A142" s="69" t="s">
        <v>41</v>
      </c>
      <c r="B142" s="10">
        <v>1.66596994722365</v>
      </c>
      <c r="C142" s="10">
        <v>2.6135288297094799</v>
      </c>
      <c r="D142" s="10">
        <v>2.7599917337017299</v>
      </c>
      <c r="E142" s="10">
        <v>2.9014627381848399</v>
      </c>
      <c r="F142" s="10">
        <v>3.9197086032467299</v>
      </c>
      <c r="G142" s="10">
        <v>4.6554417333955298</v>
      </c>
      <c r="H142" s="10">
        <v>7.7868661947343796</v>
      </c>
      <c r="I142" s="10">
        <v>53.229262691882397</v>
      </c>
      <c r="K142" s="10" t="s">
        <v>58</v>
      </c>
      <c r="L142" s="10">
        <v>1.8854327187305699</v>
      </c>
      <c r="M142" s="10">
        <v>2.3310808182943501</v>
      </c>
      <c r="N142" s="10">
        <v>2.5052165637324402</v>
      </c>
      <c r="O142" s="10">
        <v>3.7607789379544401</v>
      </c>
      <c r="P142" s="10">
        <v>4.5890874948399096</v>
      </c>
      <c r="Q142" s="71">
        <v>7.75217155962752</v>
      </c>
      <c r="R142" s="71">
        <v>53.290469254795397</v>
      </c>
    </row>
    <row r="143" spans="1:18" ht="14.1" customHeight="1" x14ac:dyDescent="0.25">
      <c r="A143" s="69" t="s">
        <v>42</v>
      </c>
      <c r="B143" s="10">
        <v>1.75337458625763</v>
      </c>
      <c r="C143" s="10">
        <v>2.85156628136333</v>
      </c>
      <c r="D143" s="10">
        <v>3.4070270321537999</v>
      </c>
      <c r="E143" s="10">
        <v>3.5892270989688799</v>
      </c>
      <c r="F143" s="10">
        <v>4.58847375695722</v>
      </c>
      <c r="G143" s="10">
        <v>4.8984280631031298</v>
      </c>
      <c r="H143" s="10">
        <v>8.6317903604702408</v>
      </c>
      <c r="I143" s="10">
        <v>100</v>
      </c>
      <c r="K143" s="10" t="s">
        <v>58</v>
      </c>
      <c r="L143" s="10">
        <v>2.2094671180174199</v>
      </c>
      <c r="M143" s="10">
        <v>2.9612005885763502</v>
      </c>
      <c r="N143" s="10">
        <v>3.1557470269726302</v>
      </c>
      <c r="O143" s="10">
        <v>4.2445035485576001</v>
      </c>
      <c r="P143" s="10">
        <v>4.6737906915879002</v>
      </c>
      <c r="Q143" s="71">
        <v>8.3160884201774401</v>
      </c>
      <c r="R143" s="71">
        <v>99.983811101575697</v>
      </c>
    </row>
    <row r="144" spans="1:18" ht="14.1" customHeight="1" x14ac:dyDescent="0.25">
      <c r="A144" s="69" t="s">
        <v>43</v>
      </c>
      <c r="B144" s="10">
        <v>1.5426764793549601</v>
      </c>
      <c r="C144" s="10">
        <v>2.5786251933044699</v>
      </c>
      <c r="D144" s="10">
        <v>3.39327909703522</v>
      </c>
      <c r="E144" s="10">
        <v>3.58630413534063</v>
      </c>
      <c r="F144" s="10">
        <v>4.4719173724636603</v>
      </c>
      <c r="G144" s="10">
        <v>4.7599371130106203</v>
      </c>
      <c r="H144" s="10">
        <v>7.3490911395669301</v>
      </c>
      <c r="I144" s="10">
        <v>59.976067639453703</v>
      </c>
      <c r="K144" s="10" t="s">
        <v>58</v>
      </c>
      <c r="L144" s="10">
        <v>2.00476431383363</v>
      </c>
      <c r="M144" s="10">
        <v>3.0757129473156999</v>
      </c>
      <c r="N144" s="10">
        <v>3.3009256271782101</v>
      </c>
      <c r="O144" s="10">
        <v>4.2621712438152599</v>
      </c>
      <c r="P144" s="10">
        <v>4.5637731138452997</v>
      </c>
      <c r="Q144" s="71">
        <v>7.3245837410505601</v>
      </c>
      <c r="R144" s="71">
        <v>60.054959328206699</v>
      </c>
    </row>
    <row r="145" spans="1:18" ht="14.1" customHeight="1" x14ac:dyDescent="0.25">
      <c r="A145" s="97" t="s">
        <v>44</v>
      </c>
      <c r="B145" s="99">
        <v>1.53516161458274</v>
      </c>
      <c r="C145" s="99">
        <v>2.3328831479623502</v>
      </c>
      <c r="D145" s="99">
        <v>3.3252430519493901</v>
      </c>
      <c r="E145" s="99">
        <v>3.5714258301266901</v>
      </c>
      <c r="F145" s="99">
        <v>5.0173474691998399</v>
      </c>
      <c r="G145" s="99">
        <v>5.3748141172621704</v>
      </c>
      <c r="H145" s="99">
        <v>9.5240241513254702</v>
      </c>
      <c r="I145" s="99">
        <v>100</v>
      </c>
      <c r="J145" s="97"/>
      <c r="K145" s="99" t="s">
        <v>58</v>
      </c>
      <c r="L145" s="99">
        <v>1.85171840118561</v>
      </c>
      <c r="M145" s="99">
        <v>2.8569189875835499</v>
      </c>
      <c r="N145" s="99">
        <v>3.1677456759633</v>
      </c>
      <c r="O145" s="99">
        <v>4.6291647931332598</v>
      </c>
      <c r="P145" s="99">
        <v>5.1189071383462803</v>
      </c>
      <c r="Q145" s="106">
        <v>9.27600699239626</v>
      </c>
      <c r="R145" s="106">
        <v>100.07038721263299</v>
      </c>
    </row>
    <row r="146" spans="1:18" ht="14.1" customHeight="1" x14ac:dyDescent="0.25">
      <c r="A146" s="69" t="s">
        <v>45</v>
      </c>
      <c r="B146" s="10">
        <v>1.3971824970156901</v>
      </c>
      <c r="C146" s="10">
        <v>2.1549005833639199</v>
      </c>
      <c r="D146" s="10">
        <v>3.1208841405504799</v>
      </c>
      <c r="E146" s="10">
        <v>3.29914266790255</v>
      </c>
      <c r="F146" s="10">
        <v>4.5544589189760503</v>
      </c>
      <c r="G146" s="10">
        <v>5.1125169439492604</v>
      </c>
      <c r="H146" s="10">
        <v>8.2992445022901897</v>
      </c>
      <c r="I146" s="10">
        <v>47.199614906212197</v>
      </c>
      <c r="K146" s="10" t="s">
        <v>58</v>
      </c>
      <c r="L146" s="10">
        <v>1.6206495970954</v>
      </c>
      <c r="M146" s="10">
        <v>2.8163022168857701</v>
      </c>
      <c r="N146" s="10">
        <v>2.9973028518957001</v>
      </c>
      <c r="O146" s="10">
        <v>4.4849749407078896</v>
      </c>
      <c r="P146" s="10">
        <v>5.0102972834092396</v>
      </c>
      <c r="Q146" s="71">
        <v>8.1395480227006907</v>
      </c>
      <c r="R146" s="71">
        <v>47.127014926483902</v>
      </c>
    </row>
    <row r="147" spans="1:18" ht="14.1" customHeight="1" x14ac:dyDescent="0.25">
      <c r="A147" s="69" t="s">
        <v>46</v>
      </c>
      <c r="B147" s="10">
        <v>1.4628826907808901</v>
      </c>
      <c r="C147" s="10">
        <v>2.41386086598084</v>
      </c>
      <c r="D147" s="10">
        <v>3.2286930727767098</v>
      </c>
      <c r="E147" s="10">
        <v>3.4431911308921701</v>
      </c>
      <c r="F147" s="10">
        <v>4.5894227747815197</v>
      </c>
      <c r="G147" s="10">
        <v>4.18538041410243</v>
      </c>
      <c r="H147" s="10">
        <v>9.15214848138565</v>
      </c>
      <c r="I147" s="10">
        <v>45.203152652255397</v>
      </c>
      <c r="K147" s="10" t="s">
        <v>58</v>
      </c>
      <c r="L147" s="10">
        <v>1.93925136861097</v>
      </c>
      <c r="M147" s="10">
        <v>2.8573107808023601</v>
      </c>
      <c r="N147" s="10">
        <v>3.1004893344857698</v>
      </c>
      <c r="O147" s="10">
        <v>4.43640305762026</v>
      </c>
      <c r="P147" s="10">
        <v>3.9634011189966398</v>
      </c>
      <c r="Q147" s="71">
        <v>9.0667528176302703</v>
      </c>
      <c r="R147" s="71">
        <v>45.197135489676299</v>
      </c>
    </row>
    <row r="148" spans="1:18" ht="14.1" customHeight="1" x14ac:dyDescent="0.25">
      <c r="A148" s="69" t="s">
        <v>47</v>
      </c>
      <c r="B148" s="10">
        <v>1.5830269494722899</v>
      </c>
      <c r="C148" s="10">
        <v>2.1603761141298601</v>
      </c>
      <c r="D148" s="10">
        <v>3.5873372518796498</v>
      </c>
      <c r="E148" s="10">
        <v>3.8204129801895799</v>
      </c>
      <c r="F148" s="10">
        <v>5.1055724687546702</v>
      </c>
      <c r="G148" s="10">
        <v>5.5443697695042102</v>
      </c>
      <c r="H148" s="10">
        <v>9.1445758267564905</v>
      </c>
      <c r="I148" s="10">
        <v>54.5772066151386</v>
      </c>
      <c r="K148" s="10" t="s">
        <v>58</v>
      </c>
      <c r="L148" s="10">
        <v>1.6225828516823799</v>
      </c>
      <c r="M148" s="10">
        <v>3.0795577035271502</v>
      </c>
      <c r="N148" s="10">
        <v>3.36979053229682</v>
      </c>
      <c r="O148" s="10">
        <v>4.8427884577777798</v>
      </c>
      <c r="P148" s="10">
        <v>5.16516205281577</v>
      </c>
      <c r="Q148" s="71">
        <v>8.9928213386159097</v>
      </c>
      <c r="R148" s="71">
        <v>54.532745159254702</v>
      </c>
    </row>
    <row r="149" spans="1:18" ht="14.1" customHeight="1" x14ac:dyDescent="0.25">
      <c r="A149" s="69" t="s">
        <v>48</v>
      </c>
      <c r="B149" s="10">
        <v>1.46114580540662</v>
      </c>
      <c r="C149" s="10">
        <v>2.5295932903035698</v>
      </c>
      <c r="D149" s="10">
        <v>2.82366090028209</v>
      </c>
      <c r="E149" s="10">
        <v>3.0648389962315399</v>
      </c>
      <c r="F149" s="10">
        <v>4.1011105289271796</v>
      </c>
      <c r="G149" s="10">
        <v>4.0821146252923004</v>
      </c>
      <c r="H149" s="10">
        <v>7.9400991931444498</v>
      </c>
      <c r="I149" s="10">
        <v>42.198394041049802</v>
      </c>
      <c r="K149" s="10" t="s">
        <v>58</v>
      </c>
      <c r="L149" s="10">
        <v>1.91449493612705</v>
      </c>
      <c r="M149" s="10">
        <v>2.57952715167171</v>
      </c>
      <c r="N149" s="10">
        <v>2.8611092915156302</v>
      </c>
      <c r="O149" s="10">
        <v>4.0001606685405404</v>
      </c>
      <c r="P149" s="10">
        <v>3.9210732285513399</v>
      </c>
      <c r="Q149" s="71">
        <v>7.7917716413715903</v>
      </c>
      <c r="R149" s="71">
        <v>42.154699973995001</v>
      </c>
    </row>
    <row r="150" spans="1:18" ht="14.1" customHeight="1" x14ac:dyDescent="0.25">
      <c r="A150" s="69" t="s">
        <v>49</v>
      </c>
      <c r="B150" s="10">
        <v>1.46208481934423</v>
      </c>
      <c r="C150" s="10">
        <v>2.2406277113237301</v>
      </c>
      <c r="D150" s="10">
        <v>2.7807503357410499</v>
      </c>
      <c r="E150" s="10">
        <v>2.9464366057121198</v>
      </c>
      <c r="F150" s="10">
        <v>4.40453840646573</v>
      </c>
      <c r="G150" s="10">
        <v>4.3571815615177902</v>
      </c>
      <c r="H150" s="10">
        <v>7.75376421049668</v>
      </c>
      <c r="I150" s="10">
        <v>60.569984854414699</v>
      </c>
      <c r="K150" s="10" t="s">
        <v>58</v>
      </c>
      <c r="L150" s="10">
        <v>1.7205502291680499</v>
      </c>
      <c r="M150" s="10">
        <v>2.3386116040401701</v>
      </c>
      <c r="N150" s="10">
        <v>2.5475220179540599</v>
      </c>
      <c r="O150" s="10">
        <v>4.0730121633252097</v>
      </c>
      <c r="P150" s="10">
        <v>4.1308867934723903</v>
      </c>
      <c r="Q150" s="71">
        <v>7.6774244181141196</v>
      </c>
      <c r="R150" s="71">
        <v>60.6156139656063</v>
      </c>
    </row>
    <row r="151" spans="1:18" ht="14.1" customHeight="1" x14ac:dyDescent="0.25">
      <c r="A151" s="69" t="s">
        <v>50</v>
      </c>
      <c r="B151" s="10">
        <v>1.54231225516183</v>
      </c>
      <c r="C151" s="10">
        <v>2.57151899094639</v>
      </c>
      <c r="D151" s="10">
        <v>2.8276032639612598</v>
      </c>
      <c r="E151" s="10">
        <v>3.0021860403101801</v>
      </c>
      <c r="F151" s="10">
        <v>4.1465214051973103</v>
      </c>
      <c r="G151" s="10">
        <v>4.4662334731880904</v>
      </c>
      <c r="H151" s="10">
        <v>7.5918996170714301</v>
      </c>
      <c r="I151" s="10">
        <v>42.184530524935496</v>
      </c>
      <c r="K151" s="10" t="s">
        <v>58</v>
      </c>
      <c r="L151" s="10">
        <v>2.0135289520648501</v>
      </c>
      <c r="M151" s="10">
        <v>2.4184798816852102</v>
      </c>
      <c r="N151" s="10">
        <v>2.64257109931838</v>
      </c>
      <c r="O151" s="10">
        <v>3.96275538615027</v>
      </c>
      <c r="P151" s="10">
        <v>4.27034675050409</v>
      </c>
      <c r="Q151" s="71">
        <v>7.5065500973232897</v>
      </c>
      <c r="R151" s="71">
        <v>42.129661450881102</v>
      </c>
    </row>
    <row r="152" spans="1:18" ht="14.1" customHeight="1" x14ac:dyDescent="0.25">
      <c r="A152" s="69" t="s">
        <v>51</v>
      </c>
      <c r="B152" s="11">
        <v>1.6456306661359601</v>
      </c>
      <c r="C152" s="11">
        <v>2.32000705149993</v>
      </c>
      <c r="D152" s="11">
        <v>3.0899619221843602</v>
      </c>
      <c r="E152" s="11">
        <v>3.3285198953678301</v>
      </c>
      <c r="F152" s="11">
        <v>4.0476019947289599</v>
      </c>
      <c r="G152" s="11">
        <v>4.9688499788285698</v>
      </c>
      <c r="H152" s="11">
        <v>7.1473594803935798</v>
      </c>
      <c r="I152" s="11">
        <v>53.2879688118174</v>
      </c>
      <c r="J152" s="73"/>
      <c r="K152" s="10" t="s">
        <v>58</v>
      </c>
      <c r="L152" s="10">
        <v>1.7916519274662699</v>
      </c>
      <c r="M152" s="10">
        <v>2.4719713282079998</v>
      </c>
      <c r="N152" s="10">
        <v>2.6806596540083998</v>
      </c>
      <c r="O152" s="10">
        <v>3.6136942874782401</v>
      </c>
      <c r="P152" s="11">
        <v>4.5851887784472796</v>
      </c>
      <c r="Q152" s="88">
        <v>7.09199427245973</v>
      </c>
      <c r="R152" s="88">
        <v>53.247349145028601</v>
      </c>
    </row>
    <row r="153" spans="1:18" ht="14.1" customHeight="1" x14ac:dyDescent="0.25">
      <c r="A153" s="30"/>
      <c r="B153" s="73"/>
      <c r="C153" s="73"/>
      <c r="D153" s="73"/>
      <c r="E153" s="73"/>
      <c r="F153" s="73"/>
      <c r="G153" s="73"/>
      <c r="H153" s="73"/>
      <c r="I153" s="73"/>
      <c r="J153" s="73"/>
      <c r="K153" s="88"/>
      <c r="L153" s="81"/>
      <c r="M153" s="81"/>
      <c r="N153" s="81"/>
      <c r="O153" s="81"/>
      <c r="P153" s="81"/>
      <c r="Q153" s="73"/>
      <c r="R153" s="73"/>
    </row>
    <row r="154" spans="1:18" ht="14.1" customHeight="1" x14ac:dyDescent="0.25">
      <c r="A154" s="129" t="s">
        <v>57</v>
      </c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</row>
    <row r="155" spans="1:18" ht="14.1" customHeight="1" x14ac:dyDescent="0.25">
      <c r="A155" s="129" t="s">
        <v>55</v>
      </c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</row>
    <row r="156" spans="1:18" ht="14.1" customHeight="1" x14ac:dyDescent="0.25">
      <c r="A156" s="129" t="s">
        <v>56</v>
      </c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</row>
    <row r="157" spans="1:18" ht="14.1" customHeight="1" x14ac:dyDescent="0.25">
      <c r="A157" s="130" t="s">
        <v>59</v>
      </c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</row>
    <row r="159" spans="1:18" ht="39.950000000000003" customHeight="1" x14ac:dyDescent="0.25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</row>
    <row r="160" spans="1:18" ht="14.1" customHeight="1" x14ac:dyDescent="0.25">
      <c r="A160" s="132" t="s">
        <v>5</v>
      </c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</row>
    <row r="161" spans="1:20" ht="14.1" customHeight="1" x14ac:dyDescent="0.25">
      <c r="A161" s="133" t="s">
        <v>121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T161" s="70" t="s">
        <v>6</v>
      </c>
    </row>
    <row r="162" spans="1:20" ht="14.1" customHeight="1" x14ac:dyDescent="0.25">
      <c r="A162" s="134" t="s">
        <v>4</v>
      </c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</row>
    <row r="163" spans="1:20" ht="14.1" customHeight="1" x14ac:dyDescent="0.2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88"/>
      <c r="L163" s="73"/>
      <c r="M163" s="73"/>
      <c r="N163" s="73"/>
      <c r="O163" s="73"/>
      <c r="P163" s="73"/>
    </row>
    <row r="164" spans="1:20" ht="14.1" customHeight="1" x14ac:dyDescent="0.25">
      <c r="A164" s="136" t="s">
        <v>9</v>
      </c>
      <c r="B164" s="138" t="s">
        <v>7</v>
      </c>
      <c r="C164" s="138"/>
      <c r="D164" s="138"/>
      <c r="E164" s="138"/>
      <c r="F164" s="138"/>
      <c r="G164" s="138"/>
      <c r="H164" s="138"/>
      <c r="I164" s="138"/>
      <c r="J164" s="90"/>
      <c r="K164" s="138" t="s">
        <v>8</v>
      </c>
      <c r="L164" s="138"/>
      <c r="M164" s="138"/>
      <c r="N164" s="138"/>
      <c r="O164" s="138"/>
      <c r="P164" s="138"/>
      <c r="Q164" s="138"/>
      <c r="R164" s="144"/>
    </row>
    <row r="165" spans="1:20" ht="14.1" customHeight="1" x14ac:dyDescent="0.25">
      <c r="A165" s="136"/>
      <c r="B165" s="138" t="s">
        <v>10</v>
      </c>
      <c r="C165" s="138" t="s">
        <v>11</v>
      </c>
      <c r="D165" s="138"/>
      <c r="E165" s="138"/>
      <c r="F165" s="138"/>
      <c r="G165" s="138"/>
      <c r="H165" s="138"/>
      <c r="I165" s="138"/>
      <c r="J165" s="87"/>
      <c r="K165" s="138" t="s">
        <v>10</v>
      </c>
      <c r="L165" s="138" t="s">
        <v>11</v>
      </c>
      <c r="M165" s="138"/>
      <c r="N165" s="138"/>
      <c r="O165" s="138"/>
      <c r="P165" s="138"/>
      <c r="Q165" s="138"/>
      <c r="R165" s="144"/>
    </row>
    <row r="166" spans="1:20" ht="14.1" customHeight="1" x14ac:dyDescent="0.25">
      <c r="A166" s="136"/>
      <c r="B166" s="138"/>
      <c r="C166" s="139" t="s">
        <v>12</v>
      </c>
      <c r="D166" s="138" t="s">
        <v>122</v>
      </c>
      <c r="E166" s="138"/>
      <c r="F166" s="138"/>
      <c r="G166" s="138"/>
      <c r="H166" s="138"/>
      <c r="I166" s="139" t="s">
        <v>13</v>
      </c>
      <c r="J166" s="87"/>
      <c r="K166" s="138"/>
      <c r="L166" s="139" t="s">
        <v>12</v>
      </c>
      <c r="M166" s="138" t="s">
        <v>122</v>
      </c>
      <c r="N166" s="138"/>
      <c r="O166" s="138"/>
      <c r="P166" s="138"/>
      <c r="Q166" s="138"/>
      <c r="R166" s="145" t="s">
        <v>13</v>
      </c>
    </row>
    <row r="167" spans="1:20" ht="14.1" customHeight="1" x14ac:dyDescent="0.25">
      <c r="A167" s="136"/>
      <c r="B167" s="138"/>
      <c r="C167" s="139"/>
      <c r="D167" s="138" t="s">
        <v>123</v>
      </c>
      <c r="E167" s="138" t="s">
        <v>14</v>
      </c>
      <c r="F167" s="138"/>
      <c r="G167" s="138"/>
      <c r="H167" s="138"/>
      <c r="I167" s="139"/>
      <c r="J167" s="87"/>
      <c r="K167" s="138"/>
      <c r="L167" s="139"/>
      <c r="M167" s="138" t="s">
        <v>123</v>
      </c>
      <c r="N167" s="138" t="s">
        <v>14</v>
      </c>
      <c r="O167" s="138"/>
      <c r="P167" s="138"/>
      <c r="Q167" s="138"/>
      <c r="R167" s="145"/>
    </row>
    <row r="168" spans="1:20" ht="28.5" customHeight="1" x14ac:dyDescent="0.25">
      <c r="A168" s="136"/>
      <c r="B168" s="138"/>
      <c r="C168" s="139"/>
      <c r="D168" s="138"/>
      <c r="E168" s="89" t="s">
        <v>15</v>
      </c>
      <c r="F168" s="89" t="s">
        <v>16</v>
      </c>
      <c r="G168" s="89" t="s">
        <v>17</v>
      </c>
      <c r="H168" s="89" t="s">
        <v>18</v>
      </c>
      <c r="I168" s="139"/>
      <c r="J168" s="91"/>
      <c r="K168" s="138"/>
      <c r="L168" s="139"/>
      <c r="M168" s="138"/>
      <c r="N168" s="89" t="s">
        <v>15</v>
      </c>
      <c r="O168" s="89" t="s">
        <v>16</v>
      </c>
      <c r="P168" s="89" t="s">
        <v>17</v>
      </c>
      <c r="Q168" s="89" t="s">
        <v>18</v>
      </c>
      <c r="R168" s="145"/>
    </row>
    <row r="169" spans="1:20" ht="14.1" customHeight="1" x14ac:dyDescent="0.25">
      <c r="A169" s="73"/>
      <c r="B169" s="3"/>
      <c r="C169" s="3"/>
      <c r="D169" s="73"/>
      <c r="E169" s="73"/>
      <c r="F169" s="73"/>
      <c r="G169" s="73"/>
      <c r="H169" s="73"/>
      <c r="I169" s="73"/>
      <c r="J169" s="73"/>
      <c r="K169" s="4"/>
      <c r="L169" s="3"/>
      <c r="M169" s="73"/>
      <c r="N169" s="73"/>
      <c r="O169" s="73"/>
      <c r="P169" s="73"/>
    </row>
    <row r="170" spans="1:20" ht="14.1" customHeight="1" x14ac:dyDescent="0.25">
      <c r="A170" s="31" t="s">
        <v>19</v>
      </c>
      <c r="B170" s="5">
        <v>161208.36087997601</v>
      </c>
      <c r="C170" s="5">
        <v>139282.22211674601</v>
      </c>
      <c r="D170" s="5">
        <v>137060.88237308399</v>
      </c>
      <c r="E170" s="5">
        <v>132244.55437735299</v>
      </c>
      <c r="F170" s="5">
        <v>97048.540827719698</v>
      </c>
      <c r="G170" s="5">
        <v>85597.148686212095</v>
      </c>
      <c r="H170" s="5">
        <v>53956.436836443099</v>
      </c>
      <c r="I170" s="5">
        <v>9937.3439516804792</v>
      </c>
      <c r="J170" s="5"/>
      <c r="K170" s="6" t="s">
        <v>58</v>
      </c>
      <c r="L170" s="7">
        <v>0.25875652017055101</v>
      </c>
      <c r="M170" s="7">
        <v>0.25941902496285602</v>
      </c>
      <c r="N170" s="7">
        <v>0.25550424599924798</v>
      </c>
      <c r="O170" s="7">
        <v>0.206325827332663</v>
      </c>
      <c r="P170" s="7">
        <v>0.184631433920322</v>
      </c>
      <c r="Q170" s="86">
        <v>0.122258654739734</v>
      </c>
      <c r="R170" s="86">
        <v>2.2845155537814601E-2</v>
      </c>
    </row>
    <row r="171" spans="1:20" ht="14.1" customHeight="1" x14ac:dyDescent="0.25">
      <c r="A171" s="69" t="s">
        <v>20</v>
      </c>
      <c r="B171" s="8">
        <v>6378.3160551565998</v>
      </c>
      <c r="C171" s="8">
        <v>5808.6089183091099</v>
      </c>
      <c r="D171" s="8">
        <v>5694.9396643991904</v>
      </c>
      <c r="E171" s="8">
        <v>5675.02726239402</v>
      </c>
      <c r="F171" s="8">
        <v>4047.2240142780001</v>
      </c>
      <c r="G171" s="8">
        <v>3583.75367952124</v>
      </c>
      <c r="H171" s="8">
        <v>2201.6026962711398</v>
      </c>
      <c r="I171" s="8">
        <v>584.31159277664801</v>
      </c>
      <c r="K171" s="10" t="s">
        <v>58</v>
      </c>
      <c r="L171" s="10">
        <v>1.0565457511412299</v>
      </c>
      <c r="M171" s="10">
        <v>1.05371306570468</v>
      </c>
      <c r="N171" s="10">
        <v>1.06461228307694</v>
      </c>
      <c r="O171" s="10">
        <v>0.80801018833671701</v>
      </c>
      <c r="P171" s="10">
        <v>0.71600971612813502</v>
      </c>
      <c r="Q171" s="71">
        <v>0.465102849340781</v>
      </c>
      <c r="R171" s="71">
        <v>0.12760459836987201</v>
      </c>
    </row>
    <row r="172" spans="1:20" ht="14.1" customHeight="1" x14ac:dyDescent="0.25">
      <c r="A172" s="69" t="s">
        <v>21</v>
      </c>
      <c r="B172" s="8">
        <v>20707.333441980601</v>
      </c>
      <c r="C172" s="8">
        <v>18822.503049284998</v>
      </c>
      <c r="D172" s="8">
        <v>14279.2492471817</v>
      </c>
      <c r="E172" s="8">
        <v>13670.8686774861</v>
      </c>
      <c r="F172" s="8">
        <v>9750.8194305094894</v>
      </c>
      <c r="G172" s="8">
        <v>8957.1414888748404</v>
      </c>
      <c r="H172" s="8">
        <v>5901.5183347674802</v>
      </c>
      <c r="I172" s="8">
        <v>1066.7984814387401</v>
      </c>
      <c r="K172" s="10" t="s">
        <v>58</v>
      </c>
      <c r="L172" s="10">
        <v>1.0469775223917099</v>
      </c>
      <c r="M172" s="10">
        <v>1.0476381912217401</v>
      </c>
      <c r="N172" s="10">
        <v>1.0242747591774199</v>
      </c>
      <c r="O172" s="10">
        <v>0.77356835633058096</v>
      </c>
      <c r="P172" s="10">
        <v>0.70189743129597304</v>
      </c>
      <c r="Q172" s="71">
        <v>0.47807788561747</v>
      </c>
      <c r="R172" s="71">
        <v>8.8311009097698401E-2</v>
      </c>
    </row>
    <row r="173" spans="1:20" ht="14.1" customHeight="1" x14ac:dyDescent="0.25">
      <c r="A173" s="69" t="s">
        <v>22</v>
      </c>
      <c r="B173" s="8">
        <v>4699.5882830364999</v>
      </c>
      <c r="C173" s="8">
        <v>4391.1055282198204</v>
      </c>
      <c r="D173" s="8">
        <v>3869.3328767991102</v>
      </c>
      <c r="E173" s="8">
        <v>3756.3110916248002</v>
      </c>
      <c r="F173" s="8">
        <v>2636.0591057935399</v>
      </c>
      <c r="G173" s="8">
        <v>1969.26360948466</v>
      </c>
      <c r="H173" s="8">
        <v>1265.5613577064801</v>
      </c>
      <c r="I173" s="8">
        <v>380.04517206487799</v>
      </c>
      <c r="K173" s="10" t="s">
        <v>58</v>
      </c>
      <c r="L173" s="10">
        <v>1.2796164605986</v>
      </c>
      <c r="M173" s="10">
        <v>1.2939945781360001</v>
      </c>
      <c r="N173" s="10">
        <v>1.2557264847259899</v>
      </c>
      <c r="O173" s="10">
        <v>0.91952203933149701</v>
      </c>
      <c r="P173" s="10">
        <v>0.69419383974451998</v>
      </c>
      <c r="Q173" s="71">
        <v>0.46776218847735901</v>
      </c>
      <c r="R173" s="71">
        <v>0.143223292486825</v>
      </c>
    </row>
    <row r="174" spans="1:20" ht="14.1" customHeight="1" x14ac:dyDescent="0.25">
      <c r="A174" s="69" t="s">
        <v>23</v>
      </c>
      <c r="B174" s="8">
        <v>4630.4198428629497</v>
      </c>
      <c r="C174" s="8">
        <v>4854.3673406384796</v>
      </c>
      <c r="D174" s="8">
        <v>3844.8331045066502</v>
      </c>
      <c r="E174" s="8">
        <v>3662.5132713040498</v>
      </c>
      <c r="F174" s="8">
        <v>2665.85586690535</v>
      </c>
      <c r="G174" s="8">
        <v>2436.9897547061801</v>
      </c>
      <c r="H174" s="8">
        <v>1277.46094115543</v>
      </c>
      <c r="I174" s="8">
        <v>351.34957850521101</v>
      </c>
      <c r="K174" s="10" t="s">
        <v>58</v>
      </c>
      <c r="L174" s="10">
        <v>1.12046864023433</v>
      </c>
      <c r="M174" s="10">
        <v>1.11394746683387</v>
      </c>
      <c r="N174" s="10">
        <v>1.0721762099425101</v>
      </c>
      <c r="O174" s="10">
        <v>0.80533554646451599</v>
      </c>
      <c r="P174" s="10">
        <v>0.746196854793585</v>
      </c>
      <c r="Q174" s="71">
        <v>0.39463093160907797</v>
      </c>
      <c r="R174" s="71">
        <v>0.108944243627399</v>
      </c>
    </row>
    <row r="175" spans="1:20" ht="14.1" customHeight="1" x14ac:dyDescent="0.25">
      <c r="A175" s="69" t="s">
        <v>24</v>
      </c>
      <c r="B175" s="8">
        <v>14371.335690775</v>
      </c>
      <c r="C175" s="8">
        <v>13758.029541124401</v>
      </c>
      <c r="D175" s="8">
        <v>12185.2283798111</v>
      </c>
      <c r="E175" s="8">
        <v>11634.2922031177</v>
      </c>
      <c r="F175" s="8">
        <v>8987.3472438215103</v>
      </c>
      <c r="G175" s="8">
        <v>7925.1456867500401</v>
      </c>
      <c r="H175" s="8">
        <v>5046.3178947696597</v>
      </c>
      <c r="I175" s="8">
        <v>650.05384392371695</v>
      </c>
      <c r="K175" s="10" t="s">
        <v>58</v>
      </c>
      <c r="L175" s="10">
        <v>1.01972052162593</v>
      </c>
      <c r="M175" s="10">
        <v>1.0190892616034</v>
      </c>
      <c r="N175" s="10">
        <v>0.98366166179192605</v>
      </c>
      <c r="O175" s="10">
        <v>0.82287624485737398</v>
      </c>
      <c r="P175" s="10">
        <v>0.71916422363440302</v>
      </c>
      <c r="Q175" s="71">
        <v>0.47152587285019898</v>
      </c>
      <c r="R175" s="71">
        <v>6.1666722257940697E-2</v>
      </c>
    </row>
    <row r="176" spans="1:20" ht="14.1" customHeight="1" x14ac:dyDescent="0.25">
      <c r="A176" s="69" t="s">
        <v>25</v>
      </c>
      <c r="B176" s="8">
        <v>4140.6512381196999</v>
      </c>
      <c r="C176" s="8">
        <v>3762.6510934703101</v>
      </c>
      <c r="D176" s="8">
        <v>3504.3934817924501</v>
      </c>
      <c r="E176" s="8">
        <v>3446.8002758531002</v>
      </c>
      <c r="F176" s="8">
        <v>2359.9842201926399</v>
      </c>
      <c r="G176" s="8">
        <v>2225.5862916951601</v>
      </c>
      <c r="H176" s="8">
        <v>1426.62027500771</v>
      </c>
      <c r="I176" s="8">
        <v>229.68770102031999</v>
      </c>
      <c r="K176" s="10" t="s">
        <v>58</v>
      </c>
      <c r="L176" s="10">
        <v>1.13099204592314</v>
      </c>
      <c r="M176" s="10">
        <v>1.1344520102923801</v>
      </c>
      <c r="N176" s="10">
        <v>1.12409096158564</v>
      </c>
      <c r="O176" s="10">
        <v>0.83959478590310999</v>
      </c>
      <c r="P176" s="10">
        <v>0.78413894575734799</v>
      </c>
      <c r="Q176" s="71">
        <v>0.51331438365633997</v>
      </c>
      <c r="R176" s="71">
        <v>8.7203963052148101E-2</v>
      </c>
    </row>
    <row r="177" spans="1:18" ht="14.1" customHeight="1" x14ac:dyDescent="0.25">
      <c r="A177" s="69" t="s">
        <v>26</v>
      </c>
      <c r="B177" s="8">
        <v>24364.215974721901</v>
      </c>
      <c r="C177" s="8">
        <v>26718.834399495601</v>
      </c>
      <c r="D177" s="8">
        <v>20881.783272428602</v>
      </c>
      <c r="E177" s="8">
        <v>20045.109460479001</v>
      </c>
      <c r="F177" s="8">
        <v>12540.398411226901</v>
      </c>
      <c r="G177" s="8">
        <v>13671.8884606143</v>
      </c>
      <c r="H177" s="8">
        <v>7680.6051520655801</v>
      </c>
      <c r="I177" s="8">
        <v>1189.92856928473</v>
      </c>
      <c r="K177" s="10" t="s">
        <v>58</v>
      </c>
      <c r="L177" s="10">
        <v>1.1812505306903101</v>
      </c>
      <c r="M177" s="10">
        <v>1.1800344580876601</v>
      </c>
      <c r="N177" s="10">
        <v>1.13353619933654</v>
      </c>
      <c r="O177" s="10">
        <v>0.72518056817073995</v>
      </c>
      <c r="P177" s="10">
        <v>0.78714630952394404</v>
      </c>
      <c r="Q177" s="71">
        <v>0.45532157295918901</v>
      </c>
      <c r="R177" s="71">
        <v>7.0216163498914699E-2</v>
      </c>
    </row>
    <row r="178" spans="1:18" ht="14.1" customHeight="1" x14ac:dyDescent="0.25">
      <c r="A178" s="69" t="s">
        <v>27</v>
      </c>
      <c r="B178" s="8">
        <v>23633.101988625898</v>
      </c>
      <c r="C178" s="8">
        <v>19666.892351459799</v>
      </c>
      <c r="D178" s="8">
        <v>17000.4153345513</v>
      </c>
      <c r="E178" s="8">
        <v>16928.940617161301</v>
      </c>
      <c r="F178" s="8">
        <v>12332.728122407399</v>
      </c>
      <c r="G178" s="8">
        <v>10467.836120386501</v>
      </c>
      <c r="H178" s="8">
        <v>6261.1564889982101</v>
      </c>
      <c r="I178" s="8">
        <v>1408.7053771890201</v>
      </c>
      <c r="K178" s="10" t="s">
        <v>58</v>
      </c>
      <c r="L178" s="10">
        <v>1.0751853614656299</v>
      </c>
      <c r="M178" s="10">
        <v>1.0711037606190801</v>
      </c>
      <c r="N178" s="10">
        <v>1.0618929056392901</v>
      </c>
      <c r="O178" s="10">
        <v>0.87085994758502405</v>
      </c>
      <c r="P178" s="10">
        <v>0.73927949195412901</v>
      </c>
      <c r="Q178" s="71">
        <v>0.47130923327410401</v>
      </c>
      <c r="R178" s="71">
        <v>0.10757533499844101</v>
      </c>
    </row>
    <row r="179" spans="1:18" ht="14.1" customHeight="1" x14ac:dyDescent="0.25">
      <c r="A179" s="69" t="s">
        <v>28</v>
      </c>
      <c r="B179" s="8">
        <v>47782.072599955703</v>
      </c>
      <c r="C179" s="8">
        <v>42813.416030641201</v>
      </c>
      <c r="D179" s="8">
        <v>46599.233895293597</v>
      </c>
      <c r="E179" s="8">
        <v>45359.647475318001</v>
      </c>
      <c r="F179" s="8">
        <v>31502.7983806763</v>
      </c>
      <c r="G179" s="8">
        <v>28856.527549053899</v>
      </c>
      <c r="H179" s="8">
        <v>19414.483347016201</v>
      </c>
      <c r="I179" s="8">
        <v>3737.1457605166302</v>
      </c>
      <c r="K179" s="10" t="s">
        <v>58</v>
      </c>
      <c r="L179" s="10">
        <v>1.07408151749306</v>
      </c>
      <c r="M179" s="10">
        <v>1.0740868107983299</v>
      </c>
      <c r="N179" s="10">
        <v>1.07161232065482</v>
      </c>
      <c r="O179" s="10">
        <v>0.84606963639111399</v>
      </c>
      <c r="P179" s="10">
        <v>0.77786978425858799</v>
      </c>
      <c r="Q179" s="71">
        <v>0.54189265702149902</v>
      </c>
      <c r="R179" s="71">
        <v>0.106228133052893</v>
      </c>
    </row>
    <row r="180" spans="1:18" ht="14.1" customHeight="1" x14ac:dyDescent="0.25">
      <c r="A180" s="69" t="s">
        <v>29</v>
      </c>
      <c r="B180" s="8">
        <v>10496.429255577201</v>
      </c>
      <c r="C180" s="8">
        <v>8502.5871981575092</v>
      </c>
      <c r="D180" s="8">
        <v>8691.7616905623108</v>
      </c>
      <c r="E180" s="8">
        <v>8163.1558120330101</v>
      </c>
      <c r="F180" s="8">
        <v>5860.0770827327297</v>
      </c>
      <c r="G180" s="8">
        <v>5488.3907691780496</v>
      </c>
      <c r="H180" s="8">
        <v>3296.7093047568001</v>
      </c>
      <c r="I180" s="8">
        <v>864.03906013322</v>
      </c>
      <c r="K180" s="10" t="s">
        <v>58</v>
      </c>
      <c r="L180" s="10">
        <v>1.10238051021769</v>
      </c>
      <c r="M180" s="10">
        <v>1.10014278386964</v>
      </c>
      <c r="N180" s="10">
        <v>1.0552449779998201</v>
      </c>
      <c r="O180" s="10">
        <v>0.868869018736389</v>
      </c>
      <c r="P180" s="10">
        <v>0.79290833875540401</v>
      </c>
      <c r="Q180" s="71">
        <v>0.51597655360579997</v>
      </c>
      <c r="R180" s="71">
        <v>0.13909444664534601</v>
      </c>
    </row>
    <row r="181" spans="1:18" ht="14.1" customHeight="1" x14ac:dyDescent="0.25">
      <c r="A181" s="69" t="s">
        <v>30</v>
      </c>
      <c r="B181" s="8">
        <v>34128.803365718501</v>
      </c>
      <c r="C181" s="8">
        <v>30141.565556314399</v>
      </c>
      <c r="D181" s="8">
        <v>26155.8445565486</v>
      </c>
      <c r="E181" s="8">
        <v>25601.897092549301</v>
      </c>
      <c r="F181" s="8">
        <v>19041.655006933899</v>
      </c>
      <c r="G181" s="8">
        <v>17644.852729458598</v>
      </c>
      <c r="H181" s="8">
        <v>10861.075870065701</v>
      </c>
      <c r="I181" s="8">
        <v>2889.1453846591398</v>
      </c>
      <c r="K181" s="10" t="s">
        <v>58</v>
      </c>
      <c r="L181" s="10">
        <v>1.1004533000057399</v>
      </c>
      <c r="M181" s="10">
        <v>1.1077068093297999</v>
      </c>
      <c r="N181" s="10">
        <v>1.11287159865798</v>
      </c>
      <c r="O181" s="10">
        <v>0.88573159604787</v>
      </c>
      <c r="P181" s="10">
        <v>0.81182665171851198</v>
      </c>
      <c r="Q181" s="71">
        <v>0.53114706970887804</v>
      </c>
      <c r="R181" s="71">
        <v>0.14199555028265901</v>
      </c>
    </row>
    <row r="182" spans="1:18" ht="14.1" customHeight="1" x14ac:dyDescent="0.25">
      <c r="A182" s="69" t="s">
        <v>31</v>
      </c>
      <c r="B182" s="8">
        <v>20457.007834886099</v>
      </c>
      <c r="C182" s="8">
        <v>18572.675988216899</v>
      </c>
      <c r="D182" s="8">
        <v>17587.613382003601</v>
      </c>
      <c r="E182" s="8">
        <v>16804.832197191801</v>
      </c>
      <c r="F182" s="8">
        <v>12539.6286002495</v>
      </c>
      <c r="G182" s="8">
        <v>11343.175371326</v>
      </c>
      <c r="H182" s="8">
        <v>6564.2373318247501</v>
      </c>
      <c r="I182" s="8">
        <v>801.40002495632598</v>
      </c>
      <c r="K182" s="10" t="s">
        <v>58</v>
      </c>
      <c r="L182" s="10">
        <v>1.2267101864004499</v>
      </c>
      <c r="M182" s="10">
        <v>1.2289793077070501</v>
      </c>
      <c r="N182" s="10">
        <v>1.2333387353051</v>
      </c>
      <c r="O182" s="10">
        <v>0.95869903347831198</v>
      </c>
      <c r="P182" s="10">
        <v>0.86848785400087603</v>
      </c>
      <c r="Q182" s="71">
        <v>0.53481384181205904</v>
      </c>
      <c r="R182" s="71">
        <v>6.5949093680293294E-2</v>
      </c>
    </row>
    <row r="183" spans="1:18" ht="14.1" customHeight="1" x14ac:dyDescent="0.25">
      <c r="A183" s="69" t="s">
        <v>32</v>
      </c>
      <c r="B183" s="8">
        <v>18899.135494938098</v>
      </c>
      <c r="C183" s="8">
        <v>15742.557246337101</v>
      </c>
      <c r="D183" s="8">
        <v>12710.878011164899</v>
      </c>
      <c r="E183" s="8">
        <v>12585.973641029899</v>
      </c>
      <c r="F183" s="8">
        <v>9220.0386101427994</v>
      </c>
      <c r="G183" s="8">
        <v>9402.4592801864401</v>
      </c>
      <c r="H183" s="8">
        <v>5509.9965007251703</v>
      </c>
      <c r="I183" s="8">
        <v>734</v>
      </c>
      <c r="K183" s="10" t="s">
        <v>58</v>
      </c>
      <c r="L183" s="10">
        <v>1.0045637627900701</v>
      </c>
      <c r="M183" s="10">
        <v>1.01125254146548</v>
      </c>
      <c r="N183" s="10">
        <v>1.0112969088810499</v>
      </c>
      <c r="O183" s="10">
        <v>0.83236514172641896</v>
      </c>
      <c r="P183" s="10">
        <v>0.83512391323965296</v>
      </c>
      <c r="Q183" s="71">
        <v>0.51955268254099396</v>
      </c>
      <c r="R183" s="71">
        <v>6.9883643073766502E-2</v>
      </c>
    </row>
    <row r="184" spans="1:18" ht="14.1" customHeight="1" x14ac:dyDescent="0.25">
      <c r="A184" s="69" t="s">
        <v>33</v>
      </c>
      <c r="B184" s="8">
        <v>44817.704927820902</v>
      </c>
      <c r="C184" s="8">
        <v>38559.876792269599</v>
      </c>
      <c r="D184" s="8">
        <v>38485.101177952602</v>
      </c>
      <c r="E184" s="8">
        <v>37447.839501428803</v>
      </c>
      <c r="F184" s="8">
        <v>27238.124176541602</v>
      </c>
      <c r="G184" s="8">
        <v>22756.881076028902</v>
      </c>
      <c r="H184" s="8">
        <v>14728.124259387199</v>
      </c>
      <c r="I184" s="8">
        <v>2074.9712307149998</v>
      </c>
      <c r="K184" s="10" t="s">
        <v>58</v>
      </c>
      <c r="L184" s="10">
        <v>1.087215300547</v>
      </c>
      <c r="M184" s="10">
        <v>1.09183303323716</v>
      </c>
      <c r="N184" s="10">
        <v>1.08847808635931</v>
      </c>
      <c r="O184" s="10">
        <v>0.86738405071279701</v>
      </c>
      <c r="P184" s="10">
        <v>0.73928887117157305</v>
      </c>
      <c r="Q184" s="71">
        <v>0.49372354442612898</v>
      </c>
      <c r="R184" s="71">
        <v>7.2191232091898996E-2</v>
      </c>
    </row>
    <row r="185" spans="1:18" ht="14.1" customHeight="1" x14ac:dyDescent="0.25">
      <c r="A185" s="69" t="s">
        <v>34</v>
      </c>
      <c r="B185" s="8">
        <v>103734.08144817399</v>
      </c>
      <c r="C185" s="8">
        <v>83430.7162418238</v>
      </c>
      <c r="D185" s="8">
        <v>89850.156602521602</v>
      </c>
      <c r="E185" s="8">
        <v>86485.006990379799</v>
      </c>
      <c r="F185" s="8">
        <v>64364.090124807102</v>
      </c>
      <c r="G185" s="8">
        <v>56143.746770453203</v>
      </c>
      <c r="H185" s="8">
        <v>35363.598658051102</v>
      </c>
      <c r="I185" s="8">
        <v>7001.8715355253398</v>
      </c>
      <c r="K185" s="10" t="s">
        <v>58</v>
      </c>
      <c r="L185" s="10">
        <v>1.0957722299272601</v>
      </c>
      <c r="M185" s="10">
        <v>1.10262530812764</v>
      </c>
      <c r="N185" s="10">
        <v>1.0769449179688</v>
      </c>
      <c r="O185" s="10">
        <v>0.91872481262669503</v>
      </c>
      <c r="P185" s="10">
        <v>0.82700018313246704</v>
      </c>
      <c r="Q185" s="71">
        <v>0.55305766064316597</v>
      </c>
      <c r="R185" s="71">
        <v>0.110706856881022</v>
      </c>
    </row>
    <row r="186" spans="1:18" ht="14.1" customHeight="1" x14ac:dyDescent="0.25">
      <c r="A186" s="69" t="s">
        <v>35</v>
      </c>
      <c r="B186" s="8">
        <v>26749.300252853802</v>
      </c>
      <c r="C186" s="8">
        <v>24289.002187821501</v>
      </c>
      <c r="D186" s="8">
        <v>23105.4122527006</v>
      </c>
      <c r="E186" s="8">
        <v>22316.701690432001</v>
      </c>
      <c r="F186" s="8">
        <v>14920.303386842101</v>
      </c>
      <c r="G186" s="8">
        <v>12619.817706575701</v>
      </c>
      <c r="H186" s="8">
        <v>7042.8967952092098</v>
      </c>
      <c r="I186" s="8">
        <v>675.07703264146096</v>
      </c>
      <c r="K186" s="10" t="s">
        <v>58</v>
      </c>
      <c r="L186" s="10">
        <v>1.20706697265172</v>
      </c>
      <c r="M186" s="10">
        <v>1.20536595450768</v>
      </c>
      <c r="N186" s="10">
        <v>1.1935323373195601</v>
      </c>
      <c r="O186" s="10">
        <v>0.87342858019573</v>
      </c>
      <c r="P186" s="10">
        <v>0.73516626538105201</v>
      </c>
      <c r="Q186" s="71">
        <v>0.42209348649300699</v>
      </c>
      <c r="R186" s="71">
        <v>4.17419315116472E-2</v>
      </c>
    </row>
    <row r="187" spans="1:18" ht="14.1" customHeight="1" x14ac:dyDescent="0.25">
      <c r="A187" s="69" t="s">
        <v>36</v>
      </c>
      <c r="B187" s="8">
        <v>11237.4426279566</v>
      </c>
      <c r="C187" s="8">
        <v>9815.3072795114495</v>
      </c>
      <c r="D187" s="8">
        <v>10005.945657727299</v>
      </c>
      <c r="E187" s="8">
        <v>9745.0904075962808</v>
      </c>
      <c r="F187" s="8">
        <v>6971.3941140274101</v>
      </c>
      <c r="G187" s="8">
        <v>6162.9919418252302</v>
      </c>
      <c r="H187" s="8">
        <v>3647.3638277339501</v>
      </c>
      <c r="I187" s="8">
        <v>968.554076962149</v>
      </c>
      <c r="K187" s="10" t="s">
        <v>58</v>
      </c>
      <c r="L187" s="10">
        <v>1.1344142656988501</v>
      </c>
      <c r="M187" s="10">
        <v>1.13196666290113</v>
      </c>
      <c r="N187" s="10">
        <v>1.11390913362495</v>
      </c>
      <c r="O187" s="10">
        <v>0.86335837186407305</v>
      </c>
      <c r="P187" s="10">
        <v>0.78328826562257903</v>
      </c>
      <c r="Q187" s="71">
        <v>0.49350423161515</v>
      </c>
      <c r="R187" s="71">
        <v>0.13287286306580101</v>
      </c>
    </row>
    <row r="188" spans="1:18" ht="14.1" customHeight="1" x14ac:dyDescent="0.25">
      <c r="A188" s="69" t="s">
        <v>37</v>
      </c>
      <c r="B188" s="8">
        <v>6453.5802715399996</v>
      </c>
      <c r="C188" s="8">
        <v>6510.3338170498901</v>
      </c>
      <c r="D188" s="8">
        <v>5718.4590783075</v>
      </c>
      <c r="E188" s="8">
        <v>5389.0161659414198</v>
      </c>
      <c r="F188" s="8">
        <v>3696.0053543859699</v>
      </c>
      <c r="G188" s="8">
        <v>3270.5714059115599</v>
      </c>
      <c r="H188" s="8">
        <v>1944.1859653675999</v>
      </c>
      <c r="I188" s="8">
        <v>426.48093799862897</v>
      </c>
      <c r="K188" s="10" t="s">
        <v>58</v>
      </c>
      <c r="L188" s="10">
        <v>1.1739824298231301</v>
      </c>
      <c r="M188" s="10">
        <v>1.1685545577024099</v>
      </c>
      <c r="N188" s="10">
        <v>1.1237996360912701</v>
      </c>
      <c r="O188" s="10">
        <v>0.79576461220516703</v>
      </c>
      <c r="P188" s="10">
        <v>0.72084809855463305</v>
      </c>
      <c r="Q188" s="71">
        <v>0.44039930472372302</v>
      </c>
      <c r="R188" s="71">
        <v>9.6669501195297006E-2</v>
      </c>
    </row>
    <row r="189" spans="1:18" ht="14.1" customHeight="1" x14ac:dyDescent="0.25">
      <c r="A189" s="69" t="s">
        <v>38</v>
      </c>
      <c r="B189" s="8">
        <v>29493.954932520901</v>
      </c>
      <c r="C189" s="8">
        <v>27475.9350109632</v>
      </c>
      <c r="D189" s="8">
        <v>20682.7754731721</v>
      </c>
      <c r="E189" s="8">
        <v>19941.604148636601</v>
      </c>
      <c r="F189" s="8">
        <v>13264.985259907</v>
      </c>
      <c r="G189" s="8">
        <v>12641.1225360104</v>
      </c>
      <c r="H189" s="8">
        <v>6001.2436393934704</v>
      </c>
      <c r="I189" s="8">
        <v>1246.8317601675601</v>
      </c>
      <c r="K189" s="10" t="s">
        <v>58</v>
      </c>
      <c r="L189" s="10">
        <v>1.0237638350970699</v>
      </c>
      <c r="M189" s="10">
        <v>1.0255264671434701</v>
      </c>
      <c r="N189" s="10">
        <v>1.00830105462382</v>
      </c>
      <c r="O189" s="10">
        <v>0.705963746303504</v>
      </c>
      <c r="P189" s="10">
        <v>0.67952279029776197</v>
      </c>
      <c r="Q189" s="71">
        <v>0.329694203934218</v>
      </c>
      <c r="R189" s="71">
        <v>6.9062183991947301E-2</v>
      </c>
    </row>
    <row r="190" spans="1:18" ht="14.1" customHeight="1" x14ac:dyDescent="0.25">
      <c r="A190" s="69" t="s">
        <v>39</v>
      </c>
      <c r="B190" s="8">
        <v>23934.683107289198</v>
      </c>
      <c r="C190" s="8">
        <v>21046.8102232372</v>
      </c>
      <c r="D190" s="8">
        <v>19976.14712043</v>
      </c>
      <c r="E190" s="8">
        <v>18522.013533513698</v>
      </c>
      <c r="F190" s="8">
        <v>14286.299302017</v>
      </c>
      <c r="G190" s="8">
        <v>12747.186636672601</v>
      </c>
      <c r="H190" s="8">
        <v>7082.5725652093197</v>
      </c>
      <c r="I190" s="8">
        <v>252</v>
      </c>
      <c r="K190" s="10" t="s">
        <v>58</v>
      </c>
      <c r="L190" s="10">
        <v>1.18015737145196</v>
      </c>
      <c r="M190" s="10">
        <v>1.18269597985756</v>
      </c>
      <c r="N190" s="10">
        <v>1.1299692047888801</v>
      </c>
      <c r="O190" s="10">
        <v>0.92114601121830697</v>
      </c>
      <c r="P190" s="10">
        <v>0.84712140738181796</v>
      </c>
      <c r="Q190" s="71">
        <v>0.50313608432614298</v>
      </c>
      <c r="R190" s="71">
        <v>1.79184806999753E-2</v>
      </c>
    </row>
    <row r="191" spans="1:18" ht="14.1" customHeight="1" x14ac:dyDescent="0.25">
      <c r="A191" s="69" t="s">
        <v>40</v>
      </c>
      <c r="B191" s="8">
        <v>33597.4393941167</v>
      </c>
      <c r="C191" s="8">
        <v>31187.8382235846</v>
      </c>
      <c r="D191" s="8">
        <v>29195.759531524101</v>
      </c>
      <c r="E191" s="8">
        <v>28238.418190231801</v>
      </c>
      <c r="F191" s="8">
        <v>21178.9881901513</v>
      </c>
      <c r="G191" s="8">
        <v>16976.3627438615</v>
      </c>
      <c r="H191" s="8">
        <v>12406.242029634999</v>
      </c>
      <c r="I191" s="8">
        <v>745.50050301793897</v>
      </c>
      <c r="K191" s="10" t="s">
        <v>58</v>
      </c>
      <c r="L191" s="10">
        <v>1.13440871716598</v>
      </c>
      <c r="M191" s="10">
        <v>1.1354938039909901</v>
      </c>
      <c r="N191" s="10">
        <v>1.1327190354727801</v>
      </c>
      <c r="O191" s="10">
        <v>0.89070998565654702</v>
      </c>
      <c r="P191" s="10">
        <v>0.68876839286042102</v>
      </c>
      <c r="Q191" s="71">
        <v>0.55114327941748298</v>
      </c>
      <c r="R191" s="71">
        <v>3.3731409799956799E-2</v>
      </c>
    </row>
    <row r="192" spans="1:18" ht="14.1" customHeight="1" x14ac:dyDescent="0.25">
      <c r="A192" s="69" t="s">
        <v>41</v>
      </c>
      <c r="B192" s="8">
        <v>12081.497439369599</v>
      </c>
      <c r="C192" s="8">
        <v>10461.3547936962</v>
      </c>
      <c r="D192" s="8">
        <v>8942.5112167802799</v>
      </c>
      <c r="E192" s="8">
        <v>8489.62194267409</v>
      </c>
      <c r="F192" s="8">
        <v>6279.9611386917504</v>
      </c>
      <c r="G192" s="8">
        <v>5346.58861313543</v>
      </c>
      <c r="H192" s="8">
        <v>3755.13835374871</v>
      </c>
      <c r="I192" s="8">
        <v>484.91858312304902</v>
      </c>
      <c r="K192" s="10" t="s">
        <v>58</v>
      </c>
      <c r="L192" s="10">
        <v>1.0406820699528501</v>
      </c>
      <c r="M192" s="10">
        <v>1.04149080387078</v>
      </c>
      <c r="N192" s="10">
        <v>1.0107948589064999</v>
      </c>
      <c r="O192" s="10">
        <v>0.83085909205462605</v>
      </c>
      <c r="P192" s="10">
        <v>0.72675597038634498</v>
      </c>
      <c r="Q192" s="71">
        <v>0.51550514317082197</v>
      </c>
      <c r="R192" s="71">
        <v>6.69444099586161E-2</v>
      </c>
    </row>
    <row r="193" spans="1:18" ht="14.1" customHeight="1" x14ac:dyDescent="0.25">
      <c r="A193" s="69" t="s">
        <v>42</v>
      </c>
      <c r="B193" s="8">
        <v>9364.5807939974893</v>
      </c>
      <c r="C193" s="8">
        <v>8717.8939823723995</v>
      </c>
      <c r="D193" s="8">
        <v>7772.0419252086103</v>
      </c>
      <c r="E193" s="8">
        <v>7306.2306826610602</v>
      </c>
      <c r="F193" s="8">
        <v>5076.5038257471897</v>
      </c>
      <c r="G193" s="8">
        <v>4549.0231893619803</v>
      </c>
      <c r="H193" s="8">
        <v>2974.16968660363</v>
      </c>
      <c r="I193" s="8">
        <v>248</v>
      </c>
      <c r="K193" s="10" t="s">
        <v>58</v>
      </c>
      <c r="L193" s="10">
        <v>1.2647422353233999</v>
      </c>
      <c r="M193" s="10">
        <v>1.26477638720299</v>
      </c>
      <c r="N193" s="10">
        <v>1.2027655780413899</v>
      </c>
      <c r="O193" s="10">
        <v>0.87924464761157595</v>
      </c>
      <c r="P193" s="10">
        <v>0.81267526602437801</v>
      </c>
      <c r="Q193" s="71">
        <v>0.53650073790254804</v>
      </c>
      <c r="R193" s="71">
        <v>4.6426691343934803E-2</v>
      </c>
    </row>
    <row r="194" spans="1:18" ht="14.1" customHeight="1" x14ac:dyDescent="0.25">
      <c r="A194" s="69" t="s">
        <v>43</v>
      </c>
      <c r="B194" s="8">
        <v>14719.895003944401</v>
      </c>
      <c r="C194" s="8">
        <v>14900.7919695254</v>
      </c>
      <c r="D194" s="8">
        <v>12704.301208135999</v>
      </c>
      <c r="E194" s="8">
        <v>12301.8121711281</v>
      </c>
      <c r="F194" s="8">
        <v>8431.8449249539608</v>
      </c>
      <c r="G194" s="8">
        <v>8247.3526382289692</v>
      </c>
      <c r="H194" s="8">
        <v>4915.1456450537598</v>
      </c>
      <c r="I194" s="8">
        <v>1154.53930205948</v>
      </c>
      <c r="K194" s="10" t="s">
        <v>58</v>
      </c>
      <c r="L194" s="10">
        <v>1.21410039087349</v>
      </c>
      <c r="M194" s="10">
        <v>1.20683291565127</v>
      </c>
      <c r="N194" s="10">
        <v>1.18666425323333</v>
      </c>
      <c r="O194" s="10">
        <v>0.84222839759899404</v>
      </c>
      <c r="P194" s="10">
        <v>0.82871946704289101</v>
      </c>
      <c r="Q194" s="71">
        <v>0.513399985941005</v>
      </c>
      <c r="R194" s="71">
        <v>0.12115734752787299</v>
      </c>
    </row>
    <row r="195" spans="1:18" ht="14.1" customHeight="1" x14ac:dyDescent="0.25">
      <c r="A195" s="97" t="s">
        <v>44</v>
      </c>
      <c r="B195" s="98">
        <v>16434.120006734302</v>
      </c>
      <c r="C195" s="98">
        <v>15155.0621364449</v>
      </c>
      <c r="D195" s="98">
        <v>13988.266694205</v>
      </c>
      <c r="E195" s="98">
        <v>13644.0966701245</v>
      </c>
      <c r="F195" s="98">
        <v>9152.2438655168098</v>
      </c>
      <c r="G195" s="98">
        <v>7745.7521206688598</v>
      </c>
      <c r="H195" s="98">
        <v>5176.5928469699302</v>
      </c>
      <c r="I195" s="98">
        <v>217</v>
      </c>
      <c r="J195" s="97"/>
      <c r="K195" s="99" t="s">
        <v>58</v>
      </c>
      <c r="L195" s="99">
        <v>1.12369209699771</v>
      </c>
      <c r="M195" s="99">
        <v>1.12265440114541</v>
      </c>
      <c r="N195" s="99">
        <v>1.1304753784785999</v>
      </c>
      <c r="O195" s="99">
        <v>0.78879417573709898</v>
      </c>
      <c r="P195" s="99">
        <v>0.689104435365963</v>
      </c>
      <c r="Q195" s="106">
        <v>0.470968906579189</v>
      </c>
      <c r="R195" s="106">
        <v>2.0284904284429198E-2</v>
      </c>
    </row>
    <row r="196" spans="1:18" ht="14.1" customHeight="1" x14ac:dyDescent="0.25">
      <c r="A196" s="69" t="s">
        <v>45</v>
      </c>
      <c r="B196" s="8">
        <v>14291.1370580249</v>
      </c>
      <c r="C196" s="8">
        <v>13962.5705848774</v>
      </c>
      <c r="D196" s="8">
        <v>11627.415624766099</v>
      </c>
      <c r="E196" s="8">
        <v>11347.533171957501</v>
      </c>
      <c r="F196" s="8">
        <v>7856.0772785201698</v>
      </c>
      <c r="G196" s="8">
        <v>6324.1834596652297</v>
      </c>
      <c r="H196" s="8">
        <v>4384.57386300493</v>
      </c>
      <c r="I196" s="8">
        <v>1104.9429849544299</v>
      </c>
      <c r="K196" s="10" t="s">
        <v>58</v>
      </c>
      <c r="L196" s="10">
        <v>1.02662921901853</v>
      </c>
      <c r="M196" s="10">
        <v>1.0258199941934001</v>
      </c>
      <c r="N196" s="10">
        <v>1.00789976391639</v>
      </c>
      <c r="O196" s="10">
        <v>0.75633697230747099</v>
      </c>
      <c r="P196" s="10">
        <v>0.60592594246854703</v>
      </c>
      <c r="Q196" s="71">
        <v>0.42041235756745399</v>
      </c>
      <c r="R196" s="71">
        <v>0.10785932493092699</v>
      </c>
    </row>
    <row r="197" spans="1:18" ht="14.1" customHeight="1" x14ac:dyDescent="0.25">
      <c r="A197" s="69" t="s">
        <v>46</v>
      </c>
      <c r="B197" s="8">
        <v>11841.830578294601</v>
      </c>
      <c r="C197" s="8">
        <v>11645.8407181852</v>
      </c>
      <c r="D197" s="8">
        <v>10490.830966719701</v>
      </c>
      <c r="E197" s="8">
        <v>9872.7307934297496</v>
      </c>
      <c r="F197" s="8">
        <v>7055.8244681768501</v>
      </c>
      <c r="G197" s="8">
        <v>7048.7247168023296</v>
      </c>
      <c r="H197" s="8">
        <v>4229.8484636419998</v>
      </c>
      <c r="I197" s="8">
        <v>951.07433180345299</v>
      </c>
      <c r="K197" s="10" t="s">
        <v>58</v>
      </c>
      <c r="L197" s="10">
        <v>1.15580182677148</v>
      </c>
      <c r="M197" s="10">
        <v>1.1469150861808699</v>
      </c>
      <c r="N197" s="10">
        <v>1.09823950983189</v>
      </c>
      <c r="O197" s="10">
        <v>0.84258040593857897</v>
      </c>
      <c r="P197" s="10">
        <v>0.82458284967693096</v>
      </c>
      <c r="Q197" s="71">
        <v>0.51765949623886998</v>
      </c>
      <c r="R197" s="71">
        <v>0.117475500589607</v>
      </c>
    </row>
    <row r="198" spans="1:18" ht="14.1" customHeight="1" x14ac:dyDescent="0.25">
      <c r="A198" s="69" t="s">
        <v>47</v>
      </c>
      <c r="B198" s="8">
        <v>20213.892741584601</v>
      </c>
      <c r="C198" s="8">
        <v>18025.162919525901</v>
      </c>
      <c r="D198" s="8">
        <v>15771.979341496501</v>
      </c>
      <c r="E198" s="8">
        <v>14950.765952544099</v>
      </c>
      <c r="F198" s="8">
        <v>10265.3661171275</v>
      </c>
      <c r="G198" s="8">
        <v>9625.1368072547102</v>
      </c>
      <c r="H198" s="8">
        <v>6094.3111139835901</v>
      </c>
      <c r="I198" s="8">
        <v>1584.9220801036299</v>
      </c>
      <c r="K198" s="10" t="s">
        <v>58</v>
      </c>
      <c r="L198" s="10">
        <v>1.0602177359240701</v>
      </c>
      <c r="M198" s="10">
        <v>1.06032912260312</v>
      </c>
      <c r="N198" s="10">
        <v>1.03274806065131</v>
      </c>
      <c r="O198" s="10">
        <v>0.76254213901462198</v>
      </c>
      <c r="P198" s="10">
        <v>0.70222619745176496</v>
      </c>
      <c r="Q198" s="71">
        <v>0.46934843324665398</v>
      </c>
      <c r="R198" s="71">
        <v>0.12402017045977699</v>
      </c>
    </row>
    <row r="199" spans="1:18" ht="14.1" customHeight="1" x14ac:dyDescent="0.25">
      <c r="A199" s="69" t="s">
        <v>48</v>
      </c>
      <c r="B199" s="8">
        <v>6751.4579772101597</v>
      </c>
      <c r="C199" s="8">
        <v>6671.4481601150301</v>
      </c>
      <c r="D199" s="8">
        <v>5553.2374193667802</v>
      </c>
      <c r="E199" s="8">
        <v>5344.5581867984401</v>
      </c>
      <c r="F199" s="8">
        <v>3979.5536128497802</v>
      </c>
      <c r="G199" s="8">
        <v>3886.05065983951</v>
      </c>
      <c r="H199" s="8">
        <v>2374.6454656937099</v>
      </c>
      <c r="I199" s="8">
        <v>701.33730896224802</v>
      </c>
      <c r="K199" s="10" t="s">
        <v>58</v>
      </c>
      <c r="L199" s="10">
        <v>1.0927470025373101</v>
      </c>
      <c r="M199" s="10">
        <v>1.0979177127617501</v>
      </c>
      <c r="N199" s="10">
        <v>1.07977826021038</v>
      </c>
      <c r="O199" s="10">
        <v>0.84005226662965804</v>
      </c>
      <c r="P199" s="10">
        <v>0.80783785896041205</v>
      </c>
      <c r="Q199" s="71">
        <v>0.50431867845394396</v>
      </c>
      <c r="R199" s="71">
        <v>0.151625766355412</v>
      </c>
    </row>
    <row r="200" spans="1:18" ht="14.1" customHeight="1" x14ac:dyDescent="0.25">
      <c r="A200" s="69" t="s">
        <v>49</v>
      </c>
      <c r="B200" s="8">
        <v>42464.733009641102</v>
      </c>
      <c r="C200" s="8">
        <v>37513.171706186797</v>
      </c>
      <c r="D200" s="8">
        <v>34119.278276978897</v>
      </c>
      <c r="E200" s="8">
        <v>32708.893654233201</v>
      </c>
      <c r="F200" s="8">
        <v>27209.828822855201</v>
      </c>
      <c r="G200" s="8">
        <v>23318.284990959099</v>
      </c>
      <c r="H200" s="8">
        <v>14670.044348617599</v>
      </c>
      <c r="I200" s="8">
        <v>1931.5768170072899</v>
      </c>
      <c r="K200" s="10" t="s">
        <v>58</v>
      </c>
      <c r="L200" s="10">
        <v>0.99180343451068798</v>
      </c>
      <c r="M200" s="10">
        <v>0.98796169824528302</v>
      </c>
      <c r="N200" s="10">
        <v>0.97371277883770402</v>
      </c>
      <c r="O200" s="10">
        <v>0.86633385327382595</v>
      </c>
      <c r="P200" s="10">
        <v>0.76116430210474995</v>
      </c>
      <c r="Q200" s="71">
        <v>0.50012499069781602</v>
      </c>
      <c r="R200" s="71">
        <v>6.6555384643250601E-2</v>
      </c>
    </row>
    <row r="201" spans="1:18" ht="14.1" customHeight="1" x14ac:dyDescent="0.25">
      <c r="A201" s="69" t="s">
        <v>50</v>
      </c>
      <c r="B201" s="8">
        <v>11613.966013187301</v>
      </c>
      <c r="C201" s="8">
        <v>10541.093502117699</v>
      </c>
      <c r="D201" s="8">
        <v>9632.2022426513904</v>
      </c>
      <c r="E201" s="8">
        <v>9161.4408987501392</v>
      </c>
      <c r="F201" s="8">
        <v>7211.0909801364896</v>
      </c>
      <c r="G201" s="8">
        <v>6357.5940244137901</v>
      </c>
      <c r="H201" s="8">
        <v>3939.74038728305</v>
      </c>
      <c r="I201" s="8">
        <v>1036.4739149976699</v>
      </c>
      <c r="K201" s="10" t="s">
        <v>58</v>
      </c>
      <c r="L201" s="10">
        <v>1.0960883630959</v>
      </c>
      <c r="M201" s="10">
        <v>1.0940605442545399</v>
      </c>
      <c r="N201" s="10">
        <v>1.07088940722514</v>
      </c>
      <c r="O201" s="10">
        <v>0.91517908608267595</v>
      </c>
      <c r="P201" s="10">
        <v>0.80724668335596095</v>
      </c>
      <c r="Q201" s="71">
        <v>0.51730811774739305</v>
      </c>
      <c r="R201" s="71">
        <v>0.137462704571859</v>
      </c>
    </row>
    <row r="202" spans="1:18" ht="14.1" customHeight="1" x14ac:dyDescent="0.25">
      <c r="A202" s="73" t="s">
        <v>51</v>
      </c>
      <c r="B202" s="8">
        <v>9164.0070342046802</v>
      </c>
      <c r="C202" s="8">
        <v>7461.1426776237804</v>
      </c>
      <c r="D202" s="8">
        <v>7244.1685296074602</v>
      </c>
      <c r="E202" s="8">
        <v>6978.7745238219104</v>
      </c>
      <c r="F202" s="8">
        <v>4723.0253395893797</v>
      </c>
      <c r="G202" s="8">
        <v>4602.8444893880596</v>
      </c>
      <c r="H202" s="8">
        <v>2163.72013549955</v>
      </c>
      <c r="I202" s="8">
        <v>440.69150207373002</v>
      </c>
      <c r="J202" s="73"/>
      <c r="K202" s="11" t="s">
        <v>58</v>
      </c>
      <c r="L202" s="11">
        <v>1.0347052176960001</v>
      </c>
      <c r="M202" s="11">
        <v>1.0407005994726599</v>
      </c>
      <c r="N202" s="11">
        <v>1.0092915695025699</v>
      </c>
      <c r="O202" s="11">
        <v>0.75721784714712603</v>
      </c>
      <c r="P202" s="11">
        <v>0.76273661723436803</v>
      </c>
      <c r="Q202" s="88">
        <v>0.38554120019281601</v>
      </c>
      <c r="R202" s="88">
        <v>7.9077049975736904E-2</v>
      </c>
    </row>
    <row r="203" spans="1:18" ht="14.1" customHeight="1" x14ac:dyDescent="0.25">
      <c r="A203" s="30"/>
      <c r="B203" s="73"/>
      <c r="C203" s="73"/>
      <c r="D203" s="73"/>
      <c r="E203" s="73"/>
      <c r="F203" s="73"/>
      <c r="G203" s="73"/>
      <c r="H203" s="73"/>
      <c r="I203" s="73"/>
      <c r="J203" s="73"/>
      <c r="K203" s="88"/>
      <c r="L203" s="81"/>
      <c r="M203" s="81"/>
      <c r="N203" s="81"/>
      <c r="O203" s="81"/>
      <c r="P203" s="81"/>
    </row>
    <row r="204" spans="1:18" ht="14.1" customHeight="1" x14ac:dyDescent="0.25">
      <c r="A204" s="129" t="s">
        <v>57</v>
      </c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</row>
    <row r="205" spans="1:18" ht="14.1" customHeight="1" x14ac:dyDescent="0.25">
      <c r="A205" s="129" t="s">
        <v>55</v>
      </c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</row>
    <row r="206" spans="1:18" ht="14.1" customHeight="1" x14ac:dyDescent="0.25">
      <c r="A206" s="129" t="s">
        <v>56</v>
      </c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</row>
    <row r="207" spans="1:18" ht="14.1" customHeight="1" x14ac:dyDescent="0.25">
      <c r="A207" s="130" t="s">
        <v>59</v>
      </c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</row>
    <row r="208" spans="1:18" ht="14.1" customHeight="1" x14ac:dyDescent="0.25">
      <c r="A208" s="131" t="s">
        <v>60</v>
      </c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</row>
    <row r="209" spans="1:18" ht="14.1" customHeight="1" x14ac:dyDescent="0.25">
      <c r="A209" s="128" t="s">
        <v>61</v>
      </c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</row>
  </sheetData>
  <mergeCells count="102">
    <mergeCell ref="A164:A168"/>
    <mergeCell ref="M167:M168"/>
    <mergeCell ref="N167:Q167"/>
    <mergeCell ref="S9:S13"/>
    <mergeCell ref="N117:Q117"/>
    <mergeCell ref="B164:I164"/>
    <mergeCell ref="K164:R164"/>
    <mergeCell ref="B114:I114"/>
    <mergeCell ref="K114:R114"/>
    <mergeCell ref="C67:C69"/>
    <mergeCell ref="D67:H67"/>
    <mergeCell ref="I67:I69"/>
    <mergeCell ref="L67:L69"/>
    <mergeCell ref="M67:Q67"/>
    <mergeCell ref="N12:Q12"/>
    <mergeCell ref="M12:M13"/>
    <mergeCell ref="B65:I65"/>
    <mergeCell ref="K65:R65"/>
    <mergeCell ref="R67:R69"/>
    <mergeCell ref="D68:D69"/>
    <mergeCell ref="E68:H68"/>
    <mergeCell ref="M68:M69"/>
    <mergeCell ref="N68:Q68"/>
    <mergeCell ref="A52:S52"/>
    <mergeCell ref="A53:S53"/>
    <mergeCell ref="A54:S54"/>
    <mergeCell ref="A65:A69"/>
    <mergeCell ref="B66:B69"/>
    <mergeCell ref="C66:I66"/>
    <mergeCell ref="K66:K69"/>
    <mergeCell ref="L66:R66"/>
    <mergeCell ref="A1:S1"/>
    <mergeCell ref="A60:R60"/>
    <mergeCell ref="A61:R61"/>
    <mergeCell ref="A62:R62"/>
    <mergeCell ref="A63:R63"/>
    <mergeCell ref="A55:S55"/>
    <mergeCell ref="A6:S6"/>
    <mergeCell ref="A7:S7"/>
    <mergeCell ref="A9:A13"/>
    <mergeCell ref="A49:S49"/>
    <mergeCell ref="B9:I9"/>
    <mergeCell ref="K9:R9"/>
    <mergeCell ref="B10:B13"/>
    <mergeCell ref="C10:I10"/>
    <mergeCell ref="K10:K13"/>
    <mergeCell ref="L10:R10"/>
    <mergeCell ref="C11:C13"/>
    <mergeCell ref="D11:H11"/>
    <mergeCell ref="I11:I13"/>
    <mergeCell ref="L11:L13"/>
    <mergeCell ref="M11:Q11"/>
    <mergeCell ref="R11:R13"/>
    <mergeCell ref="D12:D13"/>
    <mergeCell ref="E12:H12"/>
    <mergeCell ref="A111:R111"/>
    <mergeCell ref="A112:R112"/>
    <mergeCell ref="A114:A118"/>
    <mergeCell ref="A154:R154"/>
    <mergeCell ref="A155:R155"/>
    <mergeCell ref="A105:R105"/>
    <mergeCell ref="A106:R106"/>
    <mergeCell ref="A107:R107"/>
    <mergeCell ref="A109:R109"/>
    <mergeCell ref="A110:R110"/>
    <mergeCell ref="B115:B118"/>
    <mergeCell ref="C115:I115"/>
    <mergeCell ref="K115:K118"/>
    <mergeCell ref="L115:R115"/>
    <mergeCell ref="C116:C118"/>
    <mergeCell ref="D116:H116"/>
    <mergeCell ref="I116:I118"/>
    <mergeCell ref="L116:L118"/>
    <mergeCell ref="M116:Q116"/>
    <mergeCell ref="R116:R118"/>
    <mergeCell ref="D117:D118"/>
    <mergeCell ref="E117:H117"/>
    <mergeCell ref="M117:M118"/>
    <mergeCell ref="A209:R209"/>
    <mergeCell ref="A204:R204"/>
    <mergeCell ref="A205:R205"/>
    <mergeCell ref="A206:R206"/>
    <mergeCell ref="A207:R207"/>
    <mergeCell ref="A208:R208"/>
    <mergeCell ref="A156:R156"/>
    <mergeCell ref="A157:R157"/>
    <mergeCell ref="A160:R160"/>
    <mergeCell ref="A161:R161"/>
    <mergeCell ref="A162:R162"/>
    <mergeCell ref="A159:R159"/>
    <mergeCell ref="B165:B168"/>
    <mergeCell ref="C165:I165"/>
    <mergeCell ref="K165:K168"/>
    <mergeCell ref="L165:R165"/>
    <mergeCell ref="C166:C168"/>
    <mergeCell ref="D166:H166"/>
    <mergeCell ref="I166:I168"/>
    <mergeCell ref="L166:L168"/>
    <mergeCell ref="M166:Q166"/>
    <mergeCell ref="R166:R168"/>
    <mergeCell ref="D167:D168"/>
    <mergeCell ref="E167:H167"/>
  </mergeCells>
  <hyperlinks>
    <hyperlink ref="A2" location="'13.3'!A9:J60" display="Estimaciones puntuales"/>
    <hyperlink ref="A3" location="'13.3'!A64:R110" display="Observaciones muestrales"/>
    <hyperlink ref="A4" location="'13.3'!A114:R161" display="Coeficientes de variación (%)"/>
    <hyperlink ref="A5" location="'13.3'!A165:R212" display="Errores estándar"/>
    <hyperlink ref="T6" location="'13.3'!A1" display="Ir al inicio"/>
    <hyperlink ref="T62" location="'13.3'!A1" display="Ir al inicio"/>
    <hyperlink ref="T111" location="'13.3'!A1" display="Ir al inicio"/>
    <hyperlink ref="T161" location="'13.3'!A1" display="Ir al inicio"/>
    <hyperlink ref="T2" location="Indice!A1" display="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2006</vt:lpstr>
      <vt:lpstr>2011</vt:lpstr>
      <vt:lpstr>2016</vt:lpstr>
      <vt:lpstr>'2006'!Área_de_impresión</vt:lpstr>
      <vt:lpstr>'2011'!Títulos_a_imprimir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Lenovo</cp:lastModifiedBy>
  <dcterms:created xsi:type="dcterms:W3CDTF">2018-06-04T23:42:01Z</dcterms:created>
  <dcterms:modified xsi:type="dcterms:W3CDTF">2018-10-03T19:32:55Z</dcterms:modified>
</cp:coreProperties>
</file>