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60" windowHeight="82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U30" i="1" l="1"/>
  <c r="T30" i="1"/>
  <c r="N7" i="1" l="1"/>
  <c r="O7" i="1"/>
  <c r="P7" i="1"/>
  <c r="Q7" i="1"/>
  <c r="R7" i="1"/>
  <c r="S7" i="1"/>
  <c r="N8" i="1"/>
  <c r="O8" i="1"/>
  <c r="P8" i="1"/>
  <c r="Q8" i="1"/>
  <c r="R8" i="1"/>
  <c r="S8" i="1"/>
  <c r="N9" i="1"/>
  <c r="O9" i="1"/>
  <c r="P9" i="1"/>
  <c r="Q9" i="1"/>
  <c r="R9" i="1"/>
  <c r="S9" i="1"/>
  <c r="N10" i="1"/>
  <c r="O10" i="1"/>
  <c r="P10" i="1"/>
  <c r="Q10" i="1"/>
  <c r="R10" i="1"/>
  <c r="S10" i="1"/>
  <c r="N11" i="1"/>
  <c r="O11" i="1"/>
  <c r="P11" i="1"/>
  <c r="Q11" i="1"/>
  <c r="R11" i="1"/>
  <c r="S11" i="1"/>
  <c r="N12" i="1"/>
  <c r="O12" i="1"/>
  <c r="P12" i="1"/>
  <c r="Q12" i="1"/>
  <c r="R12" i="1"/>
  <c r="S12" i="1"/>
  <c r="N13" i="1"/>
  <c r="O13" i="1"/>
  <c r="P13" i="1"/>
  <c r="Q13" i="1"/>
  <c r="R13" i="1"/>
  <c r="S13" i="1"/>
  <c r="N14" i="1"/>
  <c r="O14" i="1"/>
  <c r="P14" i="1"/>
  <c r="Q14" i="1"/>
  <c r="R14" i="1"/>
  <c r="S14" i="1"/>
  <c r="N15" i="1"/>
  <c r="O15" i="1"/>
  <c r="P15" i="1"/>
  <c r="Q15" i="1"/>
  <c r="R15" i="1"/>
  <c r="S15" i="1"/>
  <c r="N16" i="1"/>
  <c r="O16" i="1"/>
  <c r="P16" i="1"/>
  <c r="Q16" i="1"/>
  <c r="R16" i="1"/>
  <c r="S16" i="1"/>
  <c r="N17" i="1"/>
  <c r="O17" i="1"/>
  <c r="P17" i="1"/>
  <c r="Q17" i="1"/>
  <c r="R17" i="1"/>
  <c r="S17" i="1"/>
  <c r="N18" i="1"/>
  <c r="O18" i="1"/>
  <c r="P18" i="1"/>
  <c r="Q18" i="1"/>
  <c r="R18" i="1"/>
  <c r="S18" i="1"/>
  <c r="N19" i="1"/>
  <c r="O19" i="1"/>
  <c r="P19" i="1"/>
  <c r="Q19" i="1"/>
  <c r="R19" i="1"/>
  <c r="S19" i="1"/>
  <c r="N20" i="1"/>
  <c r="O20" i="1"/>
  <c r="P20" i="1"/>
  <c r="Q20" i="1"/>
  <c r="R20" i="1"/>
  <c r="S20" i="1"/>
  <c r="N21" i="1"/>
  <c r="O21" i="1"/>
  <c r="P21" i="1"/>
  <c r="Q21" i="1"/>
  <c r="R21" i="1"/>
  <c r="S21" i="1"/>
  <c r="N22" i="1"/>
  <c r="O22" i="1"/>
  <c r="P22" i="1"/>
  <c r="Q22" i="1"/>
  <c r="R22" i="1"/>
  <c r="S22" i="1"/>
  <c r="N23" i="1"/>
  <c r="O23" i="1"/>
  <c r="P23" i="1"/>
  <c r="Q23" i="1"/>
  <c r="R23" i="1"/>
  <c r="S23" i="1"/>
  <c r="N24" i="1"/>
  <c r="O24" i="1"/>
  <c r="P24" i="1"/>
  <c r="Q24" i="1"/>
  <c r="R24" i="1"/>
  <c r="S24" i="1"/>
  <c r="N25" i="1"/>
  <c r="O25" i="1"/>
  <c r="P25" i="1"/>
  <c r="Q25" i="1"/>
  <c r="R25" i="1"/>
  <c r="S25" i="1"/>
  <c r="N26" i="1"/>
  <c r="O26" i="1"/>
  <c r="P26" i="1"/>
  <c r="Q26" i="1"/>
  <c r="R26" i="1"/>
  <c r="S26" i="1"/>
  <c r="N27" i="1"/>
  <c r="O27" i="1"/>
  <c r="P27" i="1"/>
  <c r="Q27" i="1"/>
  <c r="R27" i="1"/>
  <c r="S27" i="1"/>
  <c r="N28" i="1"/>
  <c r="O28" i="1"/>
  <c r="P28" i="1"/>
  <c r="Q28" i="1"/>
  <c r="R28" i="1"/>
  <c r="S28" i="1"/>
  <c r="N29" i="1"/>
  <c r="O29" i="1"/>
  <c r="P29" i="1"/>
  <c r="Q29" i="1"/>
  <c r="R29" i="1"/>
  <c r="S29" i="1"/>
  <c r="N30" i="1"/>
  <c r="O30" i="1"/>
  <c r="P30" i="1"/>
  <c r="Q30" i="1"/>
  <c r="R30" i="1"/>
  <c r="S30" i="1"/>
  <c r="N31" i="1"/>
  <c r="O31" i="1"/>
  <c r="P31" i="1"/>
  <c r="Q31" i="1"/>
  <c r="R31" i="1"/>
  <c r="S31" i="1"/>
  <c r="N32" i="1"/>
  <c r="O32" i="1"/>
  <c r="P32" i="1"/>
  <c r="Q32" i="1"/>
  <c r="R32" i="1"/>
  <c r="S32" i="1"/>
  <c r="N33" i="1"/>
  <c r="O33" i="1"/>
  <c r="P33" i="1"/>
  <c r="Q33" i="1"/>
  <c r="R33" i="1"/>
  <c r="S33" i="1"/>
  <c r="N34" i="1"/>
  <c r="O34" i="1"/>
  <c r="P34" i="1"/>
  <c r="Q34" i="1"/>
  <c r="R34" i="1"/>
  <c r="S34" i="1"/>
  <c r="N35" i="1"/>
  <c r="O35" i="1"/>
  <c r="P35" i="1"/>
  <c r="Q35" i="1"/>
  <c r="R35" i="1"/>
  <c r="S35" i="1"/>
  <c r="N36" i="1"/>
  <c r="O36" i="1"/>
  <c r="P36" i="1"/>
  <c r="Q36" i="1"/>
  <c r="R36" i="1"/>
  <c r="S36" i="1"/>
  <c r="N37" i="1"/>
  <c r="O37" i="1"/>
  <c r="P37" i="1"/>
  <c r="Q37" i="1"/>
  <c r="R37" i="1"/>
  <c r="S37" i="1"/>
  <c r="O6" i="1"/>
  <c r="P6" i="1"/>
  <c r="Q6" i="1"/>
  <c r="R6" i="1"/>
  <c r="S6" i="1"/>
  <c r="N6" i="1"/>
  <c r="W26" i="1" l="1"/>
  <c r="W24" i="1"/>
  <c r="V23" i="1"/>
  <c r="V11" i="1"/>
  <c r="V9" i="1"/>
  <c r="V7" i="1"/>
  <c r="X6" i="1"/>
  <c r="T6" i="1"/>
  <c r="U6" i="1" l="1"/>
  <c r="V37" i="1"/>
  <c r="V17" i="1"/>
  <c r="V19" i="1"/>
  <c r="V21" i="1"/>
  <c r="V25" i="1"/>
  <c r="V27" i="1"/>
  <c r="V29" i="1"/>
  <c r="V31" i="1"/>
  <c r="V33" i="1"/>
  <c r="V35" i="1"/>
  <c r="V13" i="1"/>
  <c r="V8" i="1"/>
  <c r="V12" i="1"/>
  <c r="V14" i="1"/>
  <c r="V16" i="1"/>
  <c r="V18" i="1"/>
  <c r="V20" i="1"/>
  <c r="V22" i="1"/>
  <c r="V36" i="1"/>
  <c r="V15" i="1"/>
  <c r="V6" i="1"/>
  <c r="V10" i="1"/>
  <c r="V24" i="1"/>
  <c r="V26" i="1"/>
  <c r="V28" i="1"/>
  <c r="V30" i="1"/>
  <c r="V32" i="1"/>
  <c r="V34" i="1"/>
  <c r="W30" i="1"/>
  <c r="W34" i="1"/>
  <c r="W9" i="1"/>
  <c r="W13" i="1"/>
  <c r="W17" i="1"/>
  <c r="W21" i="1"/>
  <c r="W23" i="1"/>
  <c r="W37" i="1"/>
  <c r="W25" i="1"/>
  <c r="W27" i="1"/>
  <c r="W29" i="1"/>
  <c r="W31" i="1"/>
  <c r="W33" i="1"/>
  <c r="W35" i="1"/>
  <c r="W28" i="1"/>
  <c r="W32" i="1"/>
  <c r="W7" i="1"/>
  <c r="W11" i="1"/>
  <c r="W15" i="1"/>
  <c r="W19" i="1"/>
  <c r="W6" i="1"/>
  <c r="W8" i="1"/>
  <c r="W10" i="1"/>
  <c r="W12" i="1"/>
  <c r="W14" i="1"/>
  <c r="W16" i="1"/>
  <c r="W18" i="1"/>
  <c r="W20" i="1"/>
  <c r="W22" i="1"/>
  <c r="W36" i="1"/>
  <c r="Y6" i="1"/>
  <c r="T7" i="1"/>
  <c r="X7" i="1"/>
  <c r="T8" i="1"/>
  <c r="X8" i="1"/>
  <c r="T9" i="1"/>
  <c r="X9" i="1"/>
  <c r="T10" i="1"/>
  <c r="X10" i="1"/>
  <c r="T11" i="1"/>
  <c r="X11" i="1"/>
  <c r="T12" i="1"/>
  <c r="X12" i="1"/>
  <c r="T13" i="1"/>
  <c r="X13" i="1"/>
  <c r="T14" i="1"/>
  <c r="X14" i="1"/>
  <c r="T15" i="1"/>
  <c r="X15" i="1"/>
  <c r="T16" i="1"/>
  <c r="X16" i="1"/>
  <c r="T17" i="1"/>
  <c r="X17" i="1"/>
  <c r="T18" i="1"/>
  <c r="X18" i="1"/>
  <c r="T19" i="1"/>
  <c r="X19" i="1"/>
  <c r="T20" i="1"/>
  <c r="X20" i="1"/>
  <c r="T21" i="1"/>
  <c r="X21" i="1"/>
  <c r="T22" i="1"/>
  <c r="X22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X30" i="1"/>
  <c r="T31" i="1"/>
  <c r="X31" i="1"/>
  <c r="T32" i="1"/>
  <c r="X32" i="1"/>
  <c r="T33" i="1"/>
  <c r="X33" i="1"/>
  <c r="T34" i="1"/>
  <c r="X34" i="1"/>
  <c r="T35" i="1"/>
  <c r="X35" i="1"/>
  <c r="T36" i="1"/>
  <c r="X36" i="1"/>
  <c r="T37" i="1"/>
  <c r="X37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Y32" i="1"/>
  <c r="Y33" i="1"/>
  <c r="Y34" i="1"/>
  <c r="Y35" i="1"/>
  <c r="U36" i="1"/>
  <c r="Y37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U32" i="1"/>
  <c r="U33" i="1"/>
  <c r="U34" i="1"/>
  <c r="U35" i="1"/>
  <c r="Y36" i="1"/>
  <c r="U37" i="1"/>
</calcChain>
</file>

<file path=xl/sharedStrings.xml><?xml version="1.0" encoding="utf-8"?>
<sst xmlns="http://schemas.openxmlformats.org/spreadsheetml/2006/main" count="39" uniqueCount="39">
  <si>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</si>
  <si>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</si>
  <si>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</si>
  <si>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</si>
  <si>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</si>
  <si>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</si>
  <si>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</si>
  <si>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</si>
  <si>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</si>
  <si>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</si>
  <si>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</si>
  <si>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</si>
  <si>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</si>
  <si>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</si>
  <si>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</si>
  <si>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</si>
  <si>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</si>
  <si>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</si>
  <si>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</si>
  <si>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</si>
  <si>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</si>
  <si>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</si>
  <si>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</si>
  <si>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</si>
  <si>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</si>
  <si>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</si>
  <si>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</si>
  <si>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</si>
  <si>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</si>
  <si>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</si>
  <si>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</si>
  <si>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</si>
  <si>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</si>
  <si>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Veracruz de Ignacio de la Llavec</t>
  </si>
  <si>
    <t xml:space="preserve">Nota: Cantidad retomada del Anuario Estadístico y Geográfico de cada Estado de la República Mexicana.
          </t>
  </si>
  <si>
    <t>Eventos de colocación registrados</t>
  </si>
  <si>
    <t>Total plazas de trabajo vacantes captadas durante el año</t>
  </si>
  <si>
    <t>Porcentaje de eventos de colocación registrados de las plazas de trabajo vacantes captadas durante el año (2011 - 2016)</t>
  </si>
  <si>
    <t>Porcentaje de eventos de colocación registrados de las plazas de trabajo vacantes captadas durante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</si>
</sst>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0" fontId="3" fillId="5" borderId="0" xfId="0" applyFont="1" applyFill="1"/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="85" zoomScaleNormal="85" workbookViewId="0">
      <selection activeCell="U31" sqref="U31"/>
    </sheetView>
  </sheetViews>
  <sheetFormatPr baseColWidth="10" defaultRowHeight="12.75" x14ac:dyDescent="0.2"/>
  <cols>
    <col min="1" max="1" width="18.5703125" style="14" customWidth="1"/>
    <col min="2" max="13" width="12.85546875" style="14" customWidth="1"/>
    <col min="14" max="25" width="10.7109375" style="14" customWidth="1"/>
    <col min="26" max="16384" width="11.42578125" style="14"/>
  </cols>
  <sheetData>
    <row r="1" spans="1:31" s="6" customFormat="1" ht="39.950000000000003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6" customFormat="1" ht="14.1" customHeight="1" x14ac:dyDescent="0.2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31" s="6" customFormat="1" ht="14.1" customHeight="1" x14ac:dyDescent="0.25"/>
    <row r="4" spans="1:31" ht="27" customHeight="1" x14ac:dyDescent="0.2">
      <c r="A4" s="29" t="s">
        <v>32</v>
      </c>
      <c r="B4" s="21" t="s">
        <v>35</v>
      </c>
      <c r="C4" s="22"/>
      <c r="D4" s="22"/>
      <c r="E4" s="22"/>
      <c r="F4" s="22"/>
      <c r="G4" s="23"/>
      <c r="H4" s="24" t="s">
        <v>36</v>
      </c>
      <c r="I4" s="25"/>
      <c r="J4" s="25"/>
      <c r="K4" s="25"/>
      <c r="L4" s="25"/>
      <c r="M4" s="26"/>
      <c r="N4" s="22" t="s">
        <v>38</v>
      </c>
      <c r="O4" s="22"/>
      <c r="P4" s="22"/>
      <c r="Q4" s="22"/>
      <c r="R4" s="22"/>
      <c r="S4" s="22"/>
      <c r="T4" s="27" t="s">
        <v>31</v>
      </c>
      <c r="U4" s="28"/>
      <c r="V4" s="28"/>
      <c r="W4" s="28"/>
      <c r="X4" s="28"/>
      <c r="Y4" s="28"/>
    </row>
    <row r="5" spans="1:31" ht="13.5" customHeight="1" x14ac:dyDescent="0.2">
      <c r="A5" s="30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3">
        <v>2016</v>
      </c>
      <c r="H5" s="4">
        <v>2011</v>
      </c>
      <c r="I5" s="2">
        <v>2012</v>
      </c>
      <c r="J5" s="2">
        <v>2013</v>
      </c>
      <c r="K5" s="2">
        <v>2014</v>
      </c>
      <c r="L5" s="2">
        <v>2015</v>
      </c>
      <c r="M5" s="3">
        <v>2016</v>
      </c>
      <c r="N5" s="2">
        <v>2011</v>
      </c>
      <c r="O5" s="2">
        <v>2012</v>
      </c>
      <c r="P5" s="2">
        <v>2013</v>
      </c>
      <c r="Q5" s="2">
        <v>2014</v>
      </c>
      <c r="R5" s="2">
        <v>2015</v>
      </c>
      <c r="S5" s="2">
        <v>2016</v>
      </c>
      <c r="T5" s="8">
        <v>2011</v>
      </c>
      <c r="U5" s="2">
        <v>2012</v>
      </c>
      <c r="V5" s="2">
        <v>2013</v>
      </c>
      <c r="W5" s="2">
        <v>2014</v>
      </c>
      <c r="X5" s="2">
        <v>2015</v>
      </c>
      <c r="Y5" s="2">
        <v>2016</v>
      </c>
    </row>
    <row r="6" spans="1:31" ht="12" customHeight="1" x14ac:dyDescent="0.2">
      <c r="A6" s="10" t="s">
        <v>1</v>
      </c>
      <c r="B6" s="16">
        <v>7519</v>
      </c>
      <c r="C6" s="16">
        <v>10078</v>
      </c>
      <c r="D6" s="16">
        <v>12636</v>
      </c>
      <c r="E6" s="16">
        <v>11546</v>
      </c>
      <c r="F6" s="16">
        <v>14815</v>
      </c>
      <c r="G6" s="16">
        <v>16682</v>
      </c>
      <c r="H6" s="16">
        <v>10823</v>
      </c>
      <c r="I6" s="16">
        <v>12834</v>
      </c>
      <c r="J6" s="16">
        <v>17384</v>
      </c>
      <c r="K6" s="16">
        <v>17961</v>
      </c>
      <c r="L6" s="16">
        <v>26704</v>
      </c>
      <c r="M6" s="16">
        <v>26144</v>
      </c>
      <c r="N6" s="5">
        <f>(B6/H6)*100</f>
        <v>69.472419846622941</v>
      </c>
      <c r="O6" s="5">
        <f t="shared" ref="O6:S6" si="0">(C6/I6)*100</f>
        <v>78.525790868006865</v>
      </c>
      <c r="P6" s="5">
        <f t="shared" si="0"/>
        <v>72.687528762080078</v>
      </c>
      <c r="Q6" s="5">
        <f t="shared" si="0"/>
        <v>64.283725850453763</v>
      </c>
      <c r="R6" s="5">
        <f t="shared" si="0"/>
        <v>55.478579988016776</v>
      </c>
      <c r="S6" s="5">
        <f t="shared" si="0"/>
        <v>63.808139534883722</v>
      </c>
      <c r="T6" s="9">
        <f t="shared" ref="T6:Y6" si="1">_xlfn.RANK.EQ(N6,N$6:N$37,0)</f>
        <v>4</v>
      </c>
      <c r="U6" s="9">
        <f t="shared" si="1"/>
        <v>1</v>
      </c>
      <c r="V6" s="9">
        <f t="shared" si="1"/>
        <v>7</v>
      </c>
      <c r="W6" s="9">
        <f t="shared" si="1"/>
        <v>10</v>
      </c>
      <c r="X6" s="9">
        <f t="shared" si="1"/>
        <v>2</v>
      </c>
      <c r="Y6" s="9">
        <f t="shared" si="1"/>
        <v>2</v>
      </c>
    </row>
    <row r="7" spans="1:31" ht="12" customHeight="1" x14ac:dyDescent="0.2">
      <c r="A7" s="10" t="s">
        <v>2</v>
      </c>
      <c r="B7" s="16">
        <v>6148</v>
      </c>
      <c r="C7" s="16">
        <v>7232</v>
      </c>
      <c r="D7" s="16">
        <v>10492</v>
      </c>
      <c r="E7" s="16">
        <v>11796</v>
      </c>
      <c r="F7" s="16">
        <v>9325</v>
      </c>
      <c r="G7" s="16">
        <v>7869</v>
      </c>
      <c r="H7" s="16">
        <v>13538</v>
      </c>
      <c r="I7" s="16">
        <v>13636</v>
      </c>
      <c r="J7" s="16">
        <v>16538</v>
      </c>
      <c r="K7" s="16">
        <v>18723</v>
      </c>
      <c r="L7" s="16">
        <v>34560</v>
      </c>
      <c r="M7" s="16">
        <v>31665</v>
      </c>
      <c r="N7" s="5">
        <f t="shared" ref="N7:N37" si="2">(B7/H7)*100</f>
        <v>45.412911803811497</v>
      </c>
      <c r="O7" s="5">
        <f t="shared" ref="O7:O37" si="3">(C7/I7)*100</f>
        <v>53.036080962158991</v>
      </c>
      <c r="P7" s="5">
        <f t="shared" ref="P7:P37" si="4">(D7/J7)*100</f>
        <v>63.441770468013061</v>
      </c>
      <c r="Q7" s="5">
        <f t="shared" ref="Q7:Q37" si="5">(E7/K7)*100</f>
        <v>63.002723922448325</v>
      </c>
      <c r="R7" s="5">
        <f t="shared" ref="R7:R37" si="6">(F7/L7)*100</f>
        <v>26.982060185185187</v>
      </c>
      <c r="S7" s="5">
        <f t="shared" ref="S7:S37" si="7">(G7/M7)*100</f>
        <v>24.850781620085268</v>
      </c>
      <c r="T7" s="9">
        <f t="shared" ref="T7:T29" si="8">_xlfn.RANK.EQ(N7,N$6:N$37,0)</f>
        <v>16</v>
      </c>
      <c r="U7" s="9">
        <f t="shared" ref="U7:U30" si="9">_xlfn.RANK.EQ(O7,O$6:O$37,0)</f>
        <v>13</v>
      </c>
      <c r="V7" s="9">
        <f t="shared" ref="V7:V30" si="10">_xlfn.RANK.EQ(P7,P$6:P$37,0)</f>
        <v>10</v>
      </c>
      <c r="W7" s="9">
        <f t="shared" ref="W7:W30" si="11">_xlfn.RANK.EQ(Q7,Q$6:Q$37,0)</f>
        <v>11</v>
      </c>
      <c r="X7" s="9">
        <f t="shared" ref="X7:X30" si="12">_xlfn.RANK.EQ(R7,R$6:R$37,0)</f>
        <v>22</v>
      </c>
      <c r="Y7" s="9">
        <f t="shared" ref="Y7:Y30" si="13">_xlfn.RANK.EQ(S7,S$6:S$37,0)</f>
        <v>23</v>
      </c>
    </row>
    <row r="8" spans="1:31" ht="12" customHeight="1" x14ac:dyDescent="0.2">
      <c r="A8" s="10" t="s">
        <v>3</v>
      </c>
      <c r="B8" s="16">
        <v>1338</v>
      </c>
      <c r="C8" s="16">
        <v>1414</v>
      </c>
      <c r="D8" s="16">
        <v>1352</v>
      </c>
      <c r="E8" s="16">
        <v>934</v>
      </c>
      <c r="F8" s="16">
        <v>1241</v>
      </c>
      <c r="G8" s="16">
        <v>2736</v>
      </c>
      <c r="H8" s="16">
        <v>5365</v>
      </c>
      <c r="I8" s="16">
        <v>5452</v>
      </c>
      <c r="J8" s="16">
        <v>4934</v>
      </c>
      <c r="K8" s="16">
        <v>3280</v>
      </c>
      <c r="L8" s="16">
        <v>9084</v>
      </c>
      <c r="M8" s="16">
        <v>9993</v>
      </c>
      <c r="N8" s="5">
        <f t="shared" si="2"/>
        <v>24.93942218080149</v>
      </c>
      <c r="O8" s="5">
        <f t="shared" si="3"/>
        <v>25.93543653705062</v>
      </c>
      <c r="P8" s="5">
        <f t="shared" si="4"/>
        <v>27.401702472638835</v>
      </c>
      <c r="Q8" s="5">
        <f t="shared" si="5"/>
        <v>28.475609756097558</v>
      </c>
      <c r="R8" s="5">
        <f t="shared" si="6"/>
        <v>13.661382650814618</v>
      </c>
      <c r="S8" s="5">
        <f t="shared" si="7"/>
        <v>27.37916541579105</v>
      </c>
      <c r="T8" s="9">
        <f t="shared" si="8"/>
        <v>32</v>
      </c>
      <c r="U8" s="9">
        <f t="shared" si="9"/>
        <v>29</v>
      </c>
      <c r="V8" s="9">
        <f t="shared" si="10"/>
        <v>30</v>
      </c>
      <c r="W8" s="9">
        <f t="shared" si="11"/>
        <v>29</v>
      </c>
      <c r="X8" s="9">
        <f t="shared" si="12"/>
        <v>27</v>
      </c>
      <c r="Y8" s="9">
        <f t="shared" si="13"/>
        <v>19</v>
      </c>
    </row>
    <row r="9" spans="1:31" ht="12" customHeight="1" x14ac:dyDescent="0.2">
      <c r="A9" s="10" t="s">
        <v>4</v>
      </c>
      <c r="B9" s="16">
        <v>2937</v>
      </c>
      <c r="C9" s="16">
        <v>3723</v>
      </c>
      <c r="D9" s="16">
        <v>3671</v>
      </c>
      <c r="E9" s="16">
        <v>3534</v>
      </c>
      <c r="F9" s="16">
        <v>1518</v>
      </c>
      <c r="G9" s="16">
        <v>1696</v>
      </c>
      <c r="H9" s="16">
        <v>4756</v>
      </c>
      <c r="I9" s="16">
        <v>5337</v>
      </c>
      <c r="J9" s="16">
        <v>4963</v>
      </c>
      <c r="K9" s="16">
        <v>4656</v>
      </c>
      <c r="L9" s="16">
        <v>4846</v>
      </c>
      <c r="M9" s="16">
        <v>7360</v>
      </c>
      <c r="N9" s="5">
        <f t="shared" si="2"/>
        <v>61.753574432296041</v>
      </c>
      <c r="O9" s="5">
        <f t="shared" si="3"/>
        <v>69.758291174817316</v>
      </c>
      <c r="P9" s="5">
        <f t="shared" si="4"/>
        <v>73.967358452548865</v>
      </c>
      <c r="Q9" s="5">
        <f t="shared" si="5"/>
        <v>75.902061855670098</v>
      </c>
      <c r="R9" s="5">
        <f t="shared" si="6"/>
        <v>31.32480396203054</v>
      </c>
      <c r="S9" s="5">
        <f t="shared" si="7"/>
        <v>23.043478260869566</v>
      </c>
      <c r="T9" s="9">
        <f t="shared" si="8"/>
        <v>6</v>
      </c>
      <c r="U9" s="9">
        <f t="shared" si="9"/>
        <v>6</v>
      </c>
      <c r="V9" s="9">
        <f t="shared" si="10"/>
        <v>6</v>
      </c>
      <c r="W9" s="9">
        <f t="shared" si="11"/>
        <v>5</v>
      </c>
      <c r="X9" s="9">
        <f t="shared" si="12"/>
        <v>15</v>
      </c>
      <c r="Y9" s="9">
        <f t="shared" si="13"/>
        <v>25</v>
      </c>
    </row>
    <row r="10" spans="1:31" ht="12" customHeight="1" x14ac:dyDescent="0.2">
      <c r="A10" s="10" t="s">
        <v>29</v>
      </c>
      <c r="B10" s="16">
        <v>6875</v>
      </c>
      <c r="C10" s="16">
        <v>5365</v>
      </c>
      <c r="D10" s="16">
        <v>8675</v>
      </c>
      <c r="E10" s="16">
        <v>8513</v>
      </c>
      <c r="F10" s="16">
        <v>8544</v>
      </c>
      <c r="G10" s="16">
        <v>8205</v>
      </c>
      <c r="H10" s="16">
        <v>15276</v>
      </c>
      <c r="I10" s="16">
        <v>11400</v>
      </c>
      <c r="J10" s="16">
        <v>18768</v>
      </c>
      <c r="K10" s="16">
        <v>18564</v>
      </c>
      <c r="L10" s="16">
        <v>26349</v>
      </c>
      <c r="M10" s="16">
        <v>18091</v>
      </c>
      <c r="N10" s="5">
        <f t="shared" si="2"/>
        <v>45.005236973029589</v>
      </c>
      <c r="O10" s="5">
        <f t="shared" si="3"/>
        <v>47.061403508771932</v>
      </c>
      <c r="P10" s="5">
        <f t="shared" si="4"/>
        <v>46.222293265132144</v>
      </c>
      <c r="Q10" s="5">
        <f t="shared" si="5"/>
        <v>45.857573798750266</v>
      </c>
      <c r="R10" s="5">
        <f t="shared" si="6"/>
        <v>32.426278037117157</v>
      </c>
      <c r="S10" s="5">
        <f t="shared" si="7"/>
        <v>45.354043447017858</v>
      </c>
      <c r="T10" s="9">
        <f t="shared" si="8"/>
        <v>17</v>
      </c>
      <c r="U10" s="9">
        <f t="shared" si="9"/>
        <v>19</v>
      </c>
      <c r="V10" s="9">
        <f t="shared" si="10"/>
        <v>19</v>
      </c>
      <c r="W10" s="9">
        <f t="shared" si="11"/>
        <v>22</v>
      </c>
      <c r="X10" s="9">
        <f t="shared" si="12"/>
        <v>14</v>
      </c>
      <c r="Y10" s="9">
        <f t="shared" si="13"/>
        <v>4</v>
      </c>
    </row>
    <row r="11" spans="1:31" ht="12" customHeight="1" x14ac:dyDescent="0.2">
      <c r="A11" s="10" t="s">
        <v>6</v>
      </c>
      <c r="B11" s="16">
        <v>3276</v>
      </c>
      <c r="C11" s="16">
        <v>2863</v>
      </c>
      <c r="D11" s="16">
        <v>3556</v>
      </c>
      <c r="E11" s="16">
        <v>2474</v>
      </c>
      <c r="F11" s="16">
        <v>1012</v>
      </c>
      <c r="G11" s="16">
        <v>1496</v>
      </c>
      <c r="H11" s="16">
        <v>6416</v>
      </c>
      <c r="I11" s="16">
        <v>5405</v>
      </c>
      <c r="J11" s="16">
        <v>5997</v>
      </c>
      <c r="K11" s="16">
        <v>4907</v>
      </c>
      <c r="L11" s="16">
        <v>7817</v>
      </c>
      <c r="M11" s="16">
        <v>12540</v>
      </c>
      <c r="N11" s="5">
        <f t="shared" si="2"/>
        <v>51.059850374064844</v>
      </c>
      <c r="O11" s="5">
        <f t="shared" si="3"/>
        <v>52.969472710453282</v>
      </c>
      <c r="P11" s="5">
        <f t="shared" si="4"/>
        <v>59.296314824078713</v>
      </c>
      <c r="Q11" s="5">
        <f t="shared" si="5"/>
        <v>50.417770531893211</v>
      </c>
      <c r="R11" s="5">
        <f t="shared" si="6"/>
        <v>12.946143021619546</v>
      </c>
      <c r="S11" s="5">
        <f t="shared" si="7"/>
        <v>11.929824561403509</v>
      </c>
      <c r="T11" s="9">
        <f t="shared" si="8"/>
        <v>12</v>
      </c>
      <c r="U11" s="9">
        <f t="shared" si="9"/>
        <v>14</v>
      </c>
      <c r="V11" s="9">
        <f t="shared" si="10"/>
        <v>13</v>
      </c>
      <c r="W11" s="9">
        <f t="shared" si="11"/>
        <v>18</v>
      </c>
      <c r="X11" s="9">
        <f t="shared" si="12"/>
        <v>28</v>
      </c>
      <c r="Y11" s="9">
        <f t="shared" si="13"/>
        <v>32</v>
      </c>
    </row>
    <row r="12" spans="1:31" ht="12" customHeight="1" x14ac:dyDescent="0.2">
      <c r="A12" s="10" t="s">
        <v>7</v>
      </c>
      <c r="B12" s="16">
        <v>30017</v>
      </c>
      <c r="C12" s="16">
        <v>12521</v>
      </c>
      <c r="D12" s="16">
        <v>8737</v>
      </c>
      <c r="E12" s="16">
        <v>14398</v>
      </c>
      <c r="F12" s="16">
        <v>28216</v>
      </c>
      <c r="G12" s="16">
        <v>59081</v>
      </c>
      <c r="H12" s="16">
        <v>55308</v>
      </c>
      <c r="I12" s="16">
        <v>89436</v>
      </c>
      <c r="J12" s="16">
        <v>95803</v>
      </c>
      <c r="K12" s="16">
        <v>111200</v>
      </c>
      <c r="L12" s="16">
        <v>159124</v>
      </c>
      <c r="M12" s="16">
        <v>222951</v>
      </c>
      <c r="N12" s="5">
        <f t="shared" si="2"/>
        <v>54.272437983655166</v>
      </c>
      <c r="O12" s="5">
        <f t="shared" si="3"/>
        <v>13.999955275280648</v>
      </c>
      <c r="P12" s="5">
        <f t="shared" si="4"/>
        <v>9.1197561662995952</v>
      </c>
      <c r="Q12" s="5">
        <f t="shared" si="5"/>
        <v>12.947841726618705</v>
      </c>
      <c r="R12" s="5">
        <f t="shared" si="6"/>
        <v>17.732083155275131</v>
      </c>
      <c r="S12" s="5">
        <f t="shared" si="7"/>
        <v>26.499544743015278</v>
      </c>
      <c r="T12" s="9">
        <f t="shared" si="8"/>
        <v>10</v>
      </c>
      <c r="U12" s="9">
        <f t="shared" si="9"/>
        <v>32</v>
      </c>
      <c r="V12" s="9">
        <f t="shared" si="10"/>
        <v>32</v>
      </c>
      <c r="W12" s="9">
        <f t="shared" si="11"/>
        <v>32</v>
      </c>
      <c r="X12" s="9">
        <f t="shared" si="12"/>
        <v>25</v>
      </c>
      <c r="Y12" s="9">
        <f t="shared" si="13"/>
        <v>21</v>
      </c>
    </row>
    <row r="13" spans="1:31" ht="12" customHeight="1" x14ac:dyDescent="0.2">
      <c r="A13" s="10" t="s">
        <v>28</v>
      </c>
      <c r="B13" s="16">
        <v>18078</v>
      </c>
      <c r="C13" s="16">
        <v>23923</v>
      </c>
      <c r="D13" s="16">
        <v>27302</v>
      </c>
      <c r="E13" s="16">
        <v>37995</v>
      </c>
      <c r="F13" s="16">
        <v>44153</v>
      </c>
      <c r="G13" s="16">
        <v>48844</v>
      </c>
      <c r="H13" s="16">
        <v>37329</v>
      </c>
      <c r="I13" s="16">
        <v>45532</v>
      </c>
      <c r="J13" s="16">
        <v>56900</v>
      </c>
      <c r="K13" s="16">
        <v>80336</v>
      </c>
      <c r="L13" s="16">
        <v>156273</v>
      </c>
      <c r="M13" s="16">
        <v>132009</v>
      </c>
      <c r="N13" s="5">
        <f t="shared" si="2"/>
        <v>48.428835489833645</v>
      </c>
      <c r="O13" s="5">
        <f t="shared" si="3"/>
        <v>52.541070016691563</v>
      </c>
      <c r="P13" s="5">
        <f t="shared" si="4"/>
        <v>47.982425307557122</v>
      </c>
      <c r="Q13" s="5">
        <f t="shared" si="5"/>
        <v>47.295110535749849</v>
      </c>
      <c r="R13" s="5">
        <f t="shared" si="6"/>
        <v>28.253761046373977</v>
      </c>
      <c r="S13" s="5">
        <f t="shared" si="7"/>
        <v>37.000507541152501</v>
      </c>
      <c r="T13" s="9">
        <f t="shared" si="8"/>
        <v>13</v>
      </c>
      <c r="U13" s="9">
        <f t="shared" si="9"/>
        <v>16</v>
      </c>
      <c r="V13" s="9">
        <f t="shared" si="10"/>
        <v>18</v>
      </c>
      <c r="W13" s="9">
        <f t="shared" si="11"/>
        <v>21</v>
      </c>
      <c r="X13" s="9">
        <f t="shared" si="12"/>
        <v>19</v>
      </c>
      <c r="Y13" s="9">
        <f t="shared" si="13"/>
        <v>10</v>
      </c>
    </row>
    <row r="14" spans="1:31" ht="12" customHeight="1" x14ac:dyDescent="0.2">
      <c r="A14" s="10" t="s">
        <v>5</v>
      </c>
      <c r="B14" s="16">
        <v>1026</v>
      </c>
      <c r="C14" s="16">
        <v>1697</v>
      </c>
      <c r="D14" s="16">
        <v>1461</v>
      </c>
      <c r="E14" s="16">
        <v>2310</v>
      </c>
      <c r="F14" s="16">
        <v>944</v>
      </c>
      <c r="G14" s="16">
        <v>2260</v>
      </c>
      <c r="H14" s="16">
        <v>3581</v>
      </c>
      <c r="I14" s="16">
        <v>4545</v>
      </c>
      <c r="J14" s="16">
        <v>4883</v>
      </c>
      <c r="K14" s="16">
        <v>6252</v>
      </c>
      <c r="L14" s="16">
        <v>8426</v>
      </c>
      <c r="M14" s="16">
        <v>10845</v>
      </c>
      <c r="N14" s="5">
        <f t="shared" si="2"/>
        <v>28.651214744484783</v>
      </c>
      <c r="O14" s="5">
        <f t="shared" si="3"/>
        <v>37.337733773377337</v>
      </c>
      <c r="P14" s="5">
        <f t="shared" si="4"/>
        <v>29.920131066967027</v>
      </c>
      <c r="Q14" s="5">
        <f t="shared" si="5"/>
        <v>36.948176583493279</v>
      </c>
      <c r="R14" s="5">
        <f t="shared" si="6"/>
        <v>11.203417991929742</v>
      </c>
      <c r="S14" s="5">
        <f t="shared" si="7"/>
        <v>20.839096357768558</v>
      </c>
      <c r="T14" s="9">
        <f t="shared" si="8"/>
        <v>27</v>
      </c>
      <c r="U14" s="9">
        <f t="shared" si="9"/>
        <v>23</v>
      </c>
      <c r="V14" s="9">
        <f t="shared" si="10"/>
        <v>28</v>
      </c>
      <c r="W14" s="9">
        <f t="shared" si="11"/>
        <v>25</v>
      </c>
      <c r="X14" s="9">
        <f t="shared" si="12"/>
        <v>29</v>
      </c>
      <c r="Y14" s="9">
        <f t="shared" si="13"/>
        <v>27</v>
      </c>
    </row>
    <row r="15" spans="1:31" ht="12" customHeight="1" x14ac:dyDescent="0.2">
      <c r="A15" s="10" t="s">
        <v>8</v>
      </c>
      <c r="B15" s="16">
        <v>3428</v>
      </c>
      <c r="C15" s="16">
        <v>5830</v>
      </c>
      <c r="D15" s="16">
        <v>5831</v>
      </c>
      <c r="E15" s="16">
        <v>7247</v>
      </c>
      <c r="F15" s="16">
        <v>3109</v>
      </c>
      <c r="G15" s="16">
        <v>4298</v>
      </c>
      <c r="H15" s="16">
        <v>4848</v>
      </c>
      <c r="I15" s="16">
        <v>7512</v>
      </c>
      <c r="J15" s="16">
        <v>7094</v>
      </c>
      <c r="K15" s="16">
        <v>8683</v>
      </c>
      <c r="L15" s="16">
        <v>11106</v>
      </c>
      <c r="M15" s="16">
        <v>15581</v>
      </c>
      <c r="N15" s="5">
        <f t="shared" si="2"/>
        <v>70.709570957095707</v>
      </c>
      <c r="O15" s="5">
        <f t="shared" si="3"/>
        <v>77.609158679446224</v>
      </c>
      <c r="P15" s="5">
        <f t="shared" si="4"/>
        <v>82.196222159571462</v>
      </c>
      <c r="Q15" s="5">
        <f t="shared" si="5"/>
        <v>83.461937118507421</v>
      </c>
      <c r="R15" s="5">
        <f t="shared" si="6"/>
        <v>27.993877183504413</v>
      </c>
      <c r="S15" s="5">
        <f t="shared" si="7"/>
        <v>27.584879019318397</v>
      </c>
      <c r="T15" s="9">
        <f t="shared" si="8"/>
        <v>2</v>
      </c>
      <c r="U15" s="9">
        <f t="shared" si="9"/>
        <v>2</v>
      </c>
      <c r="V15" s="9">
        <f t="shared" si="10"/>
        <v>2</v>
      </c>
      <c r="W15" s="9">
        <f t="shared" si="11"/>
        <v>2</v>
      </c>
      <c r="X15" s="9">
        <f t="shared" si="12"/>
        <v>21</v>
      </c>
      <c r="Y15" s="9">
        <f t="shared" si="13"/>
        <v>17</v>
      </c>
    </row>
    <row r="16" spans="1:31" ht="12" customHeight="1" x14ac:dyDescent="0.2">
      <c r="A16" s="10" t="s">
        <v>9</v>
      </c>
      <c r="B16" s="16">
        <v>6070</v>
      </c>
      <c r="C16" s="16">
        <v>8880</v>
      </c>
      <c r="D16" s="16">
        <v>12327</v>
      </c>
      <c r="E16" s="16">
        <v>13106</v>
      </c>
      <c r="F16" s="16">
        <v>15724</v>
      </c>
      <c r="G16" s="16">
        <v>21239</v>
      </c>
      <c r="H16" s="16">
        <v>13712</v>
      </c>
      <c r="I16" s="16">
        <v>15314</v>
      </c>
      <c r="J16" s="16">
        <v>21204</v>
      </c>
      <c r="K16" s="16">
        <v>25966</v>
      </c>
      <c r="L16" s="16">
        <v>37166</v>
      </c>
      <c r="M16" s="16">
        <v>54514</v>
      </c>
      <c r="N16" s="5">
        <f t="shared" si="2"/>
        <v>44.267794632438736</v>
      </c>
      <c r="O16" s="5">
        <f t="shared" si="3"/>
        <v>57.986156458142879</v>
      </c>
      <c r="P16" s="5">
        <f t="shared" si="4"/>
        <v>58.135257498585169</v>
      </c>
      <c r="Q16" s="5">
        <f t="shared" si="5"/>
        <v>50.473696372178999</v>
      </c>
      <c r="R16" s="5">
        <f t="shared" si="6"/>
        <v>42.307485336059841</v>
      </c>
      <c r="S16" s="5">
        <f t="shared" si="7"/>
        <v>38.960633965586823</v>
      </c>
      <c r="T16" s="9">
        <f t="shared" si="8"/>
        <v>18</v>
      </c>
      <c r="U16" s="9">
        <f>_xlfn.RANK.EQ(O16,O$6:O$37,0)</f>
        <v>9</v>
      </c>
      <c r="V16" s="9">
        <f t="shared" si="10"/>
        <v>14</v>
      </c>
      <c r="W16" s="9">
        <f t="shared" si="11"/>
        <v>17</v>
      </c>
      <c r="X16" s="9">
        <f t="shared" si="12"/>
        <v>7</v>
      </c>
      <c r="Y16" s="9">
        <f t="shared" si="13"/>
        <v>8</v>
      </c>
    </row>
    <row r="17" spans="1:25" ht="12" customHeight="1" x14ac:dyDescent="0.2">
      <c r="A17" s="10" t="s">
        <v>10</v>
      </c>
      <c r="B17" s="16">
        <v>4477</v>
      </c>
      <c r="C17" s="16">
        <v>4259</v>
      </c>
      <c r="D17" s="16">
        <v>4115</v>
      </c>
      <c r="E17" s="16">
        <v>4370</v>
      </c>
      <c r="F17" s="16">
        <v>543</v>
      </c>
      <c r="G17" s="16">
        <v>2869</v>
      </c>
      <c r="H17" s="16">
        <v>11063</v>
      </c>
      <c r="I17" s="16">
        <v>11576</v>
      </c>
      <c r="J17" s="16">
        <v>11538</v>
      </c>
      <c r="K17" s="16">
        <v>13749</v>
      </c>
      <c r="L17" s="16">
        <v>8215</v>
      </c>
      <c r="M17" s="16">
        <v>13854</v>
      </c>
      <c r="N17" s="5">
        <f t="shared" si="2"/>
        <v>40.468227424749166</v>
      </c>
      <c r="O17" s="5">
        <f t="shared" si="3"/>
        <v>36.791637871458185</v>
      </c>
      <c r="P17" s="5">
        <f t="shared" si="4"/>
        <v>35.66475992373028</v>
      </c>
      <c r="Q17" s="5">
        <f t="shared" si="5"/>
        <v>31.784129754891268</v>
      </c>
      <c r="R17" s="5">
        <f t="shared" si="6"/>
        <v>6.609860012172855</v>
      </c>
      <c r="S17" s="5">
        <f t="shared" si="7"/>
        <v>20.708820557239786</v>
      </c>
      <c r="T17" s="9">
        <f t="shared" si="8"/>
        <v>20</v>
      </c>
      <c r="U17" s="9">
        <f t="shared" si="9"/>
        <v>24</v>
      </c>
      <c r="V17" s="9">
        <f t="shared" si="10"/>
        <v>25</v>
      </c>
      <c r="W17" s="9">
        <f t="shared" si="11"/>
        <v>28</v>
      </c>
      <c r="X17" s="9">
        <f t="shared" si="12"/>
        <v>32</v>
      </c>
      <c r="Y17" s="9">
        <f t="shared" si="13"/>
        <v>28</v>
      </c>
    </row>
    <row r="18" spans="1:25" ht="12" customHeight="1" x14ac:dyDescent="0.2">
      <c r="A18" s="10" t="s">
        <v>11</v>
      </c>
      <c r="B18" s="16">
        <v>4203</v>
      </c>
      <c r="C18" s="16">
        <v>4915</v>
      </c>
      <c r="D18" s="16">
        <v>5963</v>
      </c>
      <c r="E18" s="16">
        <v>5596</v>
      </c>
      <c r="F18" s="16">
        <v>6422</v>
      </c>
      <c r="G18" s="16">
        <v>6140</v>
      </c>
      <c r="H18" s="16">
        <v>7660</v>
      </c>
      <c r="I18" s="16">
        <v>9352</v>
      </c>
      <c r="J18" s="16">
        <v>9142</v>
      </c>
      <c r="K18" s="16">
        <v>8493</v>
      </c>
      <c r="L18" s="16">
        <v>14449</v>
      </c>
      <c r="M18" s="16">
        <v>13885</v>
      </c>
      <c r="N18" s="5">
        <f t="shared" si="2"/>
        <v>54.869451697127936</v>
      </c>
      <c r="O18" s="5">
        <f t="shared" si="3"/>
        <v>52.555603079555183</v>
      </c>
      <c r="P18" s="5">
        <f t="shared" si="4"/>
        <v>65.226427477576024</v>
      </c>
      <c r="Q18" s="5">
        <f t="shared" si="5"/>
        <v>65.889556105027665</v>
      </c>
      <c r="R18" s="5">
        <f t="shared" si="6"/>
        <v>44.445982420928779</v>
      </c>
      <c r="S18" s="5">
        <f t="shared" si="7"/>
        <v>44.220381706877923</v>
      </c>
      <c r="T18" s="9">
        <f t="shared" si="8"/>
        <v>9</v>
      </c>
      <c r="U18" s="9">
        <f t="shared" si="9"/>
        <v>15</v>
      </c>
      <c r="V18" s="9">
        <f t="shared" si="10"/>
        <v>8</v>
      </c>
      <c r="W18" s="9">
        <f t="shared" si="11"/>
        <v>9</v>
      </c>
      <c r="X18" s="9">
        <f t="shared" si="12"/>
        <v>5</v>
      </c>
      <c r="Y18" s="9">
        <f t="shared" si="13"/>
        <v>5</v>
      </c>
    </row>
    <row r="19" spans="1:25" ht="12" customHeight="1" x14ac:dyDescent="0.2">
      <c r="A19" s="10" t="s">
        <v>12</v>
      </c>
      <c r="B19" s="16">
        <v>60727</v>
      </c>
      <c r="C19" s="16">
        <v>84237</v>
      </c>
      <c r="D19" s="16">
        <v>83936</v>
      </c>
      <c r="E19" s="16">
        <v>102570</v>
      </c>
      <c r="F19" s="16">
        <v>83572</v>
      </c>
      <c r="G19" s="16">
        <v>69961</v>
      </c>
      <c r="H19" s="16">
        <v>156569</v>
      </c>
      <c r="I19" s="16">
        <v>156894</v>
      </c>
      <c r="J19" s="16">
        <v>191376</v>
      </c>
      <c r="K19" s="16">
        <v>189067</v>
      </c>
      <c r="L19" s="16">
        <v>231963</v>
      </c>
      <c r="M19" s="16">
        <v>237828</v>
      </c>
      <c r="N19" s="5">
        <f t="shared" si="2"/>
        <v>38.786094309856992</v>
      </c>
      <c r="O19" s="5">
        <f t="shared" si="3"/>
        <v>53.6903896898543</v>
      </c>
      <c r="P19" s="5">
        <f t="shared" si="4"/>
        <v>43.859209096229414</v>
      </c>
      <c r="Q19" s="5">
        <f t="shared" si="5"/>
        <v>54.250609572268026</v>
      </c>
      <c r="R19" s="5">
        <f t="shared" si="6"/>
        <v>36.028159663394597</v>
      </c>
      <c r="S19" s="5">
        <f t="shared" si="7"/>
        <v>29.416637233631025</v>
      </c>
      <c r="T19" s="9">
        <f t="shared" si="8"/>
        <v>23</v>
      </c>
      <c r="U19" s="9">
        <f t="shared" si="9"/>
        <v>12</v>
      </c>
      <c r="V19" s="9">
        <f t="shared" si="10"/>
        <v>22</v>
      </c>
      <c r="W19" s="9">
        <f t="shared" si="11"/>
        <v>14</v>
      </c>
      <c r="X19" s="9">
        <f t="shared" si="12"/>
        <v>11</v>
      </c>
      <c r="Y19" s="9">
        <f t="shared" si="13"/>
        <v>15</v>
      </c>
    </row>
    <row r="20" spans="1:25" ht="12" customHeight="1" x14ac:dyDescent="0.2">
      <c r="A20" s="10" t="s">
        <v>13</v>
      </c>
      <c r="B20" s="16">
        <v>7161</v>
      </c>
      <c r="C20" s="16">
        <v>20146</v>
      </c>
      <c r="D20" s="16">
        <v>28748</v>
      </c>
      <c r="E20" s="16">
        <v>26446</v>
      </c>
      <c r="F20" s="16">
        <v>13457</v>
      </c>
      <c r="G20" s="16">
        <v>18517</v>
      </c>
      <c r="H20" s="16">
        <v>27207</v>
      </c>
      <c r="I20" s="16">
        <v>54991</v>
      </c>
      <c r="J20" s="16">
        <v>65865</v>
      </c>
      <c r="K20" s="16">
        <v>70716</v>
      </c>
      <c r="L20" s="16">
        <v>45373</v>
      </c>
      <c r="M20" s="16">
        <v>56479</v>
      </c>
      <c r="N20" s="5">
        <f t="shared" si="2"/>
        <v>26.320432241702502</v>
      </c>
      <c r="O20" s="5">
        <f t="shared" si="3"/>
        <v>36.635085741303122</v>
      </c>
      <c r="P20" s="5">
        <f t="shared" si="4"/>
        <v>43.646853412282702</v>
      </c>
      <c r="Q20" s="5">
        <f t="shared" si="5"/>
        <v>37.397477232875161</v>
      </c>
      <c r="R20" s="5">
        <f t="shared" si="6"/>
        <v>29.65860754193022</v>
      </c>
      <c r="S20" s="5">
        <f t="shared" si="7"/>
        <v>32.785637139467767</v>
      </c>
      <c r="T20" s="9">
        <f t="shared" si="8"/>
        <v>30</v>
      </c>
      <c r="U20" s="9">
        <f t="shared" si="9"/>
        <v>25</v>
      </c>
      <c r="V20" s="9">
        <f t="shared" si="10"/>
        <v>23</v>
      </c>
      <c r="W20" s="9">
        <f t="shared" si="11"/>
        <v>24</v>
      </c>
      <c r="X20" s="9">
        <f t="shared" si="12"/>
        <v>16</v>
      </c>
      <c r="Y20" s="9">
        <f t="shared" si="13"/>
        <v>13</v>
      </c>
    </row>
    <row r="21" spans="1:25" ht="12" customHeight="1" x14ac:dyDescent="0.2">
      <c r="A21" s="10" t="s">
        <v>14</v>
      </c>
      <c r="B21" s="16">
        <v>12493</v>
      </c>
      <c r="C21" s="16">
        <v>14029</v>
      </c>
      <c r="D21" s="16">
        <v>14343</v>
      </c>
      <c r="E21" s="16">
        <v>19628</v>
      </c>
      <c r="F21" s="16">
        <v>14355</v>
      </c>
      <c r="G21" s="16">
        <v>9307</v>
      </c>
      <c r="H21" s="16">
        <v>21596</v>
      </c>
      <c r="I21" s="16">
        <v>21915</v>
      </c>
      <c r="J21" s="16">
        <v>24060</v>
      </c>
      <c r="K21" s="16">
        <v>25616</v>
      </c>
      <c r="L21" s="16">
        <v>35774</v>
      </c>
      <c r="M21" s="16">
        <v>36701</v>
      </c>
      <c r="N21" s="5">
        <f t="shared" si="2"/>
        <v>57.848675680681602</v>
      </c>
      <c r="O21" s="5">
        <f t="shared" si="3"/>
        <v>64.015514487793752</v>
      </c>
      <c r="P21" s="5">
        <f t="shared" si="4"/>
        <v>59.613466334164592</v>
      </c>
      <c r="Q21" s="5">
        <f t="shared" si="5"/>
        <v>76.62398500936915</v>
      </c>
      <c r="R21" s="5">
        <f t="shared" si="6"/>
        <v>40.126907810141446</v>
      </c>
      <c r="S21" s="5">
        <f t="shared" si="7"/>
        <v>25.358982044085991</v>
      </c>
      <c r="T21" s="9">
        <f t="shared" si="8"/>
        <v>7</v>
      </c>
      <c r="U21" s="9">
        <f t="shared" si="9"/>
        <v>7</v>
      </c>
      <c r="V21" s="9">
        <f t="shared" si="10"/>
        <v>12</v>
      </c>
      <c r="W21" s="9">
        <f t="shared" si="11"/>
        <v>3</v>
      </c>
      <c r="X21" s="9">
        <f t="shared" si="12"/>
        <v>8</v>
      </c>
      <c r="Y21" s="9">
        <f t="shared" si="13"/>
        <v>22</v>
      </c>
    </row>
    <row r="22" spans="1:25" ht="12" customHeight="1" x14ac:dyDescent="0.2">
      <c r="A22" s="10" t="s">
        <v>15</v>
      </c>
      <c r="B22" s="16">
        <v>3982</v>
      </c>
      <c r="C22" s="16">
        <v>4068</v>
      </c>
      <c r="D22" s="16">
        <v>5838</v>
      </c>
      <c r="E22" s="16">
        <v>9197</v>
      </c>
      <c r="F22" s="16">
        <v>12345</v>
      </c>
      <c r="G22" s="16">
        <v>10824</v>
      </c>
      <c r="H22" s="16">
        <v>14499</v>
      </c>
      <c r="I22" s="16">
        <v>17821</v>
      </c>
      <c r="J22" s="16">
        <v>25309</v>
      </c>
      <c r="K22" s="16">
        <v>28909</v>
      </c>
      <c r="L22" s="16">
        <v>33911</v>
      </c>
      <c r="M22" s="16">
        <v>26819</v>
      </c>
      <c r="N22" s="5">
        <f t="shared" si="2"/>
        <v>27.463963031933236</v>
      </c>
      <c r="O22" s="5">
        <f t="shared" si="3"/>
        <v>22.827001851747937</v>
      </c>
      <c r="P22" s="5">
        <f t="shared" si="4"/>
        <v>23.066893200047414</v>
      </c>
      <c r="Q22" s="5">
        <f t="shared" si="5"/>
        <v>31.813622055415269</v>
      </c>
      <c r="R22" s="5">
        <f t="shared" si="6"/>
        <v>36.404116658311466</v>
      </c>
      <c r="S22" s="5">
        <f t="shared" si="7"/>
        <v>40.359446660949331</v>
      </c>
      <c r="T22" s="9">
        <f t="shared" si="8"/>
        <v>28</v>
      </c>
      <c r="U22" s="9">
        <f t="shared" si="9"/>
        <v>31</v>
      </c>
      <c r="V22" s="9">
        <f t="shared" si="10"/>
        <v>31</v>
      </c>
      <c r="W22" s="9">
        <f t="shared" si="11"/>
        <v>27</v>
      </c>
      <c r="X22" s="9">
        <f t="shared" si="12"/>
        <v>10</v>
      </c>
      <c r="Y22" s="9">
        <f t="shared" si="13"/>
        <v>7</v>
      </c>
    </row>
    <row r="23" spans="1:25" ht="12" customHeight="1" x14ac:dyDescent="0.2">
      <c r="A23" s="10" t="s">
        <v>16</v>
      </c>
      <c r="B23" s="16">
        <v>1779</v>
      </c>
      <c r="C23" s="16">
        <v>2934</v>
      </c>
      <c r="D23" s="16">
        <v>2547</v>
      </c>
      <c r="E23" s="16">
        <v>2708</v>
      </c>
      <c r="F23" s="16">
        <v>1912</v>
      </c>
      <c r="G23" s="16">
        <v>1820</v>
      </c>
      <c r="H23" s="16">
        <v>4029</v>
      </c>
      <c r="I23" s="16">
        <v>4723</v>
      </c>
      <c r="J23" s="16">
        <v>5578</v>
      </c>
      <c r="K23" s="16">
        <v>5338</v>
      </c>
      <c r="L23" s="16">
        <v>7132</v>
      </c>
      <c r="M23" s="16">
        <v>6609</v>
      </c>
      <c r="N23" s="5">
        <f t="shared" si="2"/>
        <v>44.15487714072971</v>
      </c>
      <c r="O23" s="5">
        <f t="shared" si="3"/>
        <v>62.121532923988987</v>
      </c>
      <c r="P23" s="5">
        <f t="shared" si="4"/>
        <v>45.661527429186087</v>
      </c>
      <c r="Q23" s="5">
        <f t="shared" si="5"/>
        <v>50.730610715623826</v>
      </c>
      <c r="R23" s="5">
        <f t="shared" si="6"/>
        <v>26.80874929893438</v>
      </c>
      <c r="S23" s="5">
        <f t="shared" si="7"/>
        <v>27.538205477379329</v>
      </c>
      <c r="T23" s="9">
        <f t="shared" si="8"/>
        <v>19</v>
      </c>
      <c r="U23" s="9">
        <f t="shared" si="9"/>
        <v>8</v>
      </c>
      <c r="V23" s="9">
        <f t="shared" si="10"/>
        <v>20</v>
      </c>
      <c r="W23" s="9">
        <f t="shared" si="11"/>
        <v>16</v>
      </c>
      <c r="X23" s="9">
        <f t="shared" si="12"/>
        <v>23</v>
      </c>
      <c r="Y23" s="9">
        <f t="shared" si="13"/>
        <v>18</v>
      </c>
    </row>
    <row r="24" spans="1:25" ht="12" customHeight="1" x14ac:dyDescent="0.2">
      <c r="A24" s="10" t="s">
        <v>17</v>
      </c>
      <c r="B24" s="16">
        <v>55275</v>
      </c>
      <c r="C24" s="16">
        <v>66448</v>
      </c>
      <c r="D24" s="16">
        <v>75963</v>
      </c>
      <c r="E24" s="16">
        <v>81528</v>
      </c>
      <c r="F24" s="16">
        <v>46715</v>
      </c>
      <c r="G24" s="16">
        <v>59890</v>
      </c>
      <c r="H24" s="16">
        <v>150477</v>
      </c>
      <c r="I24" s="16">
        <v>153732</v>
      </c>
      <c r="J24" s="16">
        <v>169314</v>
      </c>
      <c r="K24" s="16">
        <v>196782</v>
      </c>
      <c r="L24" s="16">
        <v>143336</v>
      </c>
      <c r="M24" s="16">
        <v>219370</v>
      </c>
      <c r="N24" s="5">
        <f t="shared" si="2"/>
        <v>36.73318846069499</v>
      </c>
      <c r="O24" s="5">
        <f t="shared" si="3"/>
        <v>43.223271667577343</v>
      </c>
      <c r="P24" s="5">
        <f t="shared" si="4"/>
        <v>44.865161770438355</v>
      </c>
      <c r="Q24" s="5">
        <f t="shared" si="5"/>
        <v>41.430618654145199</v>
      </c>
      <c r="R24" s="5">
        <f t="shared" si="6"/>
        <v>32.591254116202492</v>
      </c>
      <c r="S24" s="5">
        <f t="shared" si="7"/>
        <v>27.300907143182751</v>
      </c>
      <c r="T24" s="9">
        <f t="shared" si="8"/>
        <v>24</v>
      </c>
      <c r="U24" s="9">
        <f t="shared" si="9"/>
        <v>21</v>
      </c>
      <c r="V24" s="9">
        <f t="shared" si="10"/>
        <v>21</v>
      </c>
      <c r="W24" s="9">
        <f t="shared" si="11"/>
        <v>23</v>
      </c>
      <c r="X24" s="9">
        <f t="shared" si="12"/>
        <v>13</v>
      </c>
      <c r="Y24" s="9">
        <f t="shared" si="13"/>
        <v>20</v>
      </c>
    </row>
    <row r="25" spans="1:25" ht="12" customHeight="1" x14ac:dyDescent="0.2">
      <c r="A25" s="10" t="s">
        <v>30</v>
      </c>
      <c r="B25" s="16">
        <v>9597</v>
      </c>
      <c r="C25" s="16">
        <v>11999</v>
      </c>
      <c r="D25" s="16">
        <v>12152</v>
      </c>
      <c r="E25" s="16">
        <v>7712</v>
      </c>
      <c r="F25" s="16">
        <v>672</v>
      </c>
      <c r="G25" s="16">
        <v>1007</v>
      </c>
      <c r="H25" s="16">
        <v>13365</v>
      </c>
      <c r="I25" s="16">
        <v>15853</v>
      </c>
      <c r="J25" s="16">
        <v>14838</v>
      </c>
      <c r="K25" s="16">
        <v>10676</v>
      </c>
      <c r="L25" s="16">
        <v>6945</v>
      </c>
      <c r="M25" s="16">
        <v>7470</v>
      </c>
      <c r="N25" s="5">
        <f t="shared" si="2"/>
        <v>71.806958473625144</v>
      </c>
      <c r="O25" s="5">
        <f t="shared" si="3"/>
        <v>75.68914401059736</v>
      </c>
      <c r="P25" s="5">
        <f t="shared" si="4"/>
        <v>81.897829896212428</v>
      </c>
      <c r="Q25" s="5">
        <f t="shared" si="5"/>
        <v>72.236792806294488</v>
      </c>
      <c r="R25" s="5">
        <f t="shared" si="6"/>
        <v>9.676025917926566</v>
      </c>
      <c r="S25" s="5">
        <f t="shared" si="7"/>
        <v>13.480589022757696</v>
      </c>
      <c r="T25" s="9">
        <f t="shared" si="8"/>
        <v>1</v>
      </c>
      <c r="U25" s="9">
        <f t="shared" si="9"/>
        <v>4</v>
      </c>
      <c r="V25" s="9">
        <f t="shared" si="10"/>
        <v>3</v>
      </c>
      <c r="W25" s="9">
        <f t="shared" si="11"/>
        <v>7</v>
      </c>
      <c r="X25" s="9">
        <f t="shared" si="12"/>
        <v>31</v>
      </c>
      <c r="Y25" s="9">
        <f t="shared" si="13"/>
        <v>31</v>
      </c>
    </row>
    <row r="26" spans="1:25" ht="12" customHeight="1" x14ac:dyDescent="0.2">
      <c r="A26" s="10" t="s">
        <v>18</v>
      </c>
      <c r="B26" s="16">
        <v>3256</v>
      </c>
      <c r="C26" s="16">
        <v>5569</v>
      </c>
      <c r="D26" s="16">
        <v>7425</v>
      </c>
      <c r="E26" s="16">
        <v>12185</v>
      </c>
      <c r="F26" s="16">
        <v>13431</v>
      </c>
      <c r="G26" s="16">
        <v>12485</v>
      </c>
      <c r="H26" s="16">
        <v>12567</v>
      </c>
      <c r="I26" s="16">
        <v>14627</v>
      </c>
      <c r="J26" s="16">
        <v>15421</v>
      </c>
      <c r="K26" s="16">
        <v>21792</v>
      </c>
      <c r="L26" s="16">
        <v>27380</v>
      </c>
      <c r="M26" s="16">
        <v>37609</v>
      </c>
      <c r="N26" s="5">
        <f t="shared" si="2"/>
        <v>25.909127078857324</v>
      </c>
      <c r="O26" s="5">
        <f t="shared" si="3"/>
        <v>38.073425856293156</v>
      </c>
      <c r="P26" s="5">
        <f t="shared" si="4"/>
        <v>48.148628493612605</v>
      </c>
      <c r="Q26" s="5">
        <f t="shared" si="5"/>
        <v>55.915014684287812</v>
      </c>
      <c r="R26" s="5">
        <f t="shared" si="6"/>
        <v>49.054054054054049</v>
      </c>
      <c r="S26" s="5">
        <f t="shared" si="7"/>
        <v>33.19684118163206</v>
      </c>
      <c r="T26" s="9">
        <f t="shared" si="8"/>
        <v>31</v>
      </c>
      <c r="U26" s="9">
        <f t="shared" si="9"/>
        <v>22</v>
      </c>
      <c r="V26" s="9">
        <f t="shared" si="10"/>
        <v>17</v>
      </c>
      <c r="W26" s="9">
        <f t="shared" si="11"/>
        <v>12</v>
      </c>
      <c r="X26" s="9">
        <f t="shared" si="12"/>
        <v>4</v>
      </c>
      <c r="Y26" s="9">
        <f t="shared" si="13"/>
        <v>12</v>
      </c>
    </row>
    <row r="27" spans="1:25" ht="12" customHeight="1" x14ac:dyDescent="0.2">
      <c r="A27" s="10" t="s">
        <v>19</v>
      </c>
      <c r="B27" s="16">
        <v>6013</v>
      </c>
      <c r="C27" s="16">
        <v>7288</v>
      </c>
      <c r="D27" s="16">
        <v>9032</v>
      </c>
      <c r="E27" s="16">
        <v>8028</v>
      </c>
      <c r="F27" s="16">
        <v>7728</v>
      </c>
      <c r="G27" s="16">
        <v>7460</v>
      </c>
      <c r="H27" s="16">
        <v>22374</v>
      </c>
      <c r="I27" s="16">
        <v>26918</v>
      </c>
      <c r="J27" s="16">
        <v>30850</v>
      </c>
      <c r="K27" s="16">
        <v>34135</v>
      </c>
      <c r="L27" s="16">
        <v>39622</v>
      </c>
      <c r="M27" s="16">
        <v>32755</v>
      </c>
      <c r="N27" s="5">
        <f t="shared" si="2"/>
        <v>26.874944131581302</v>
      </c>
      <c r="O27" s="5">
        <f t="shared" si="3"/>
        <v>27.074819823166656</v>
      </c>
      <c r="P27" s="5">
        <f t="shared" si="4"/>
        <v>29.277147487844406</v>
      </c>
      <c r="Q27" s="5">
        <f t="shared" si="5"/>
        <v>23.518382891460377</v>
      </c>
      <c r="R27" s="5">
        <f t="shared" si="6"/>
        <v>19.504315784160315</v>
      </c>
      <c r="S27" s="5">
        <f t="shared" si="7"/>
        <v>22.775148832239353</v>
      </c>
      <c r="T27" s="9">
        <f t="shared" si="8"/>
        <v>29</v>
      </c>
      <c r="U27" s="9">
        <f t="shared" si="9"/>
        <v>28</v>
      </c>
      <c r="V27" s="9">
        <f t="shared" si="10"/>
        <v>29</v>
      </c>
      <c r="W27" s="9">
        <f t="shared" si="11"/>
        <v>30</v>
      </c>
      <c r="X27" s="9">
        <f t="shared" si="12"/>
        <v>24</v>
      </c>
      <c r="Y27" s="9">
        <f t="shared" si="13"/>
        <v>26</v>
      </c>
    </row>
    <row r="28" spans="1:25" ht="12" customHeight="1" x14ac:dyDescent="0.2">
      <c r="A28" s="10" t="s">
        <v>20</v>
      </c>
      <c r="B28" s="16">
        <v>3481</v>
      </c>
      <c r="C28" s="16">
        <v>5134</v>
      </c>
      <c r="D28" s="16">
        <v>5224</v>
      </c>
      <c r="E28" s="16">
        <v>6743</v>
      </c>
      <c r="F28" s="16">
        <v>6018</v>
      </c>
      <c r="G28" s="16">
        <v>5029</v>
      </c>
      <c r="H28" s="16">
        <v>9760</v>
      </c>
      <c r="I28" s="16">
        <v>17691</v>
      </c>
      <c r="J28" s="16">
        <v>16273</v>
      </c>
      <c r="K28" s="16">
        <v>19493</v>
      </c>
      <c r="L28" s="16">
        <v>18196</v>
      </c>
      <c r="M28" s="16">
        <v>18026</v>
      </c>
      <c r="N28" s="5">
        <f t="shared" si="2"/>
        <v>35.665983606557376</v>
      </c>
      <c r="O28" s="5">
        <f t="shared" si="3"/>
        <v>29.020405856085013</v>
      </c>
      <c r="P28" s="5">
        <f t="shared" si="4"/>
        <v>32.102255269464756</v>
      </c>
      <c r="Q28" s="5">
        <f t="shared" si="5"/>
        <v>34.591904786333558</v>
      </c>
      <c r="R28" s="5">
        <f t="shared" si="6"/>
        <v>33.07320290173665</v>
      </c>
      <c r="S28" s="5">
        <f t="shared" si="7"/>
        <v>27.898590924220567</v>
      </c>
      <c r="T28" s="9">
        <f t="shared" si="8"/>
        <v>26</v>
      </c>
      <c r="U28" s="9">
        <f t="shared" si="9"/>
        <v>27</v>
      </c>
      <c r="V28" s="9">
        <f t="shared" si="10"/>
        <v>27</v>
      </c>
      <c r="W28" s="9">
        <f t="shared" si="11"/>
        <v>26</v>
      </c>
      <c r="X28" s="9">
        <f t="shared" si="12"/>
        <v>12</v>
      </c>
      <c r="Y28" s="9">
        <f t="shared" si="13"/>
        <v>16</v>
      </c>
    </row>
    <row r="29" spans="1:25" ht="12" customHeight="1" x14ac:dyDescent="0.2">
      <c r="A29" s="10" t="s">
        <v>21</v>
      </c>
      <c r="B29" s="16">
        <v>4094</v>
      </c>
      <c r="C29" s="16">
        <v>5164</v>
      </c>
      <c r="D29" s="16">
        <v>6821</v>
      </c>
      <c r="E29" s="16">
        <v>11339</v>
      </c>
      <c r="F29" s="16">
        <v>6052</v>
      </c>
      <c r="G29" s="16">
        <v>11738</v>
      </c>
      <c r="H29" s="16">
        <v>11394</v>
      </c>
      <c r="I29" s="16">
        <v>14735</v>
      </c>
      <c r="J29" s="16">
        <v>17956</v>
      </c>
      <c r="K29" s="16">
        <v>23383</v>
      </c>
      <c r="L29" s="16">
        <v>60663</v>
      </c>
      <c r="M29" s="16">
        <v>70130</v>
      </c>
      <c r="N29" s="5">
        <f t="shared" si="2"/>
        <v>35.931191855362471</v>
      </c>
      <c r="O29" s="5">
        <f t="shared" si="3"/>
        <v>35.045809297590772</v>
      </c>
      <c r="P29" s="5">
        <f t="shared" si="4"/>
        <v>37.98730229449766</v>
      </c>
      <c r="Q29" s="5">
        <f t="shared" si="5"/>
        <v>48.492494547320703</v>
      </c>
      <c r="R29" s="5">
        <f t="shared" si="6"/>
        <v>9.9764271466956789</v>
      </c>
      <c r="S29" s="5">
        <f t="shared" si="7"/>
        <v>16.737487523171254</v>
      </c>
      <c r="T29" s="9">
        <f t="shared" si="8"/>
        <v>25</v>
      </c>
      <c r="U29" s="9">
        <f t="shared" si="9"/>
        <v>26</v>
      </c>
      <c r="V29" s="9">
        <f t="shared" si="10"/>
        <v>24</v>
      </c>
      <c r="W29" s="9">
        <f t="shared" si="11"/>
        <v>19</v>
      </c>
      <c r="X29" s="9">
        <f t="shared" si="12"/>
        <v>30</v>
      </c>
      <c r="Y29" s="9">
        <f t="shared" si="13"/>
        <v>30</v>
      </c>
    </row>
    <row r="30" spans="1:25" ht="12" customHeight="1" x14ac:dyDescent="0.2">
      <c r="A30" s="11" t="s">
        <v>0</v>
      </c>
      <c r="B30" s="17">
        <v>9598</v>
      </c>
      <c r="C30" s="17">
        <v>14575</v>
      </c>
      <c r="D30" s="17">
        <v>23413</v>
      </c>
      <c r="E30" s="17">
        <v>17782</v>
      </c>
      <c r="F30" s="17">
        <v>25790</v>
      </c>
      <c r="G30" s="17">
        <v>12636</v>
      </c>
      <c r="H30" s="17">
        <v>24691</v>
      </c>
      <c r="I30" s="17">
        <v>30495</v>
      </c>
      <c r="J30" s="17">
        <v>38999</v>
      </c>
      <c r="K30" s="17">
        <v>32548</v>
      </c>
      <c r="L30" s="17">
        <v>69722</v>
      </c>
      <c r="M30" s="17">
        <v>37085</v>
      </c>
      <c r="N30" s="7">
        <f t="shared" si="2"/>
        <v>38.872463650722935</v>
      </c>
      <c r="O30" s="7">
        <f t="shared" si="3"/>
        <v>47.794720445974747</v>
      </c>
      <c r="P30" s="7">
        <f t="shared" si="4"/>
        <v>60.034872689043304</v>
      </c>
      <c r="Q30" s="7">
        <f t="shared" si="5"/>
        <v>54.633157183237067</v>
      </c>
      <c r="R30" s="7">
        <f t="shared" si="6"/>
        <v>36.989759329910214</v>
      </c>
      <c r="S30" s="7">
        <f t="shared" si="7"/>
        <v>34.07307536739922</v>
      </c>
      <c r="T30" s="13">
        <f>_xlfn.RANK.EQ(N30,N$6:N$37,0)</f>
        <v>22</v>
      </c>
      <c r="U30" s="13">
        <f>_xlfn.RANK.EQ(O30,O$6:O$37,0)</f>
        <v>18</v>
      </c>
      <c r="V30" s="13">
        <f t="shared" si="10"/>
        <v>11</v>
      </c>
      <c r="W30" s="13">
        <f t="shared" si="11"/>
        <v>13</v>
      </c>
      <c r="X30" s="13">
        <f t="shared" si="12"/>
        <v>9</v>
      </c>
      <c r="Y30" s="13">
        <f t="shared" si="13"/>
        <v>11</v>
      </c>
    </row>
    <row r="31" spans="1:25" ht="12" customHeight="1" x14ac:dyDescent="0.2">
      <c r="A31" s="10" t="s">
        <v>22</v>
      </c>
      <c r="B31" s="16">
        <v>10157</v>
      </c>
      <c r="C31" s="16">
        <v>13013</v>
      </c>
      <c r="D31" s="16">
        <v>20826</v>
      </c>
      <c r="E31" s="16">
        <v>24820</v>
      </c>
      <c r="F31" s="16">
        <v>7643</v>
      </c>
      <c r="G31" s="16">
        <v>15639</v>
      </c>
      <c r="H31" s="16">
        <v>19315</v>
      </c>
      <c r="I31" s="16">
        <v>22584</v>
      </c>
      <c r="J31" s="16">
        <v>28032</v>
      </c>
      <c r="K31" s="16">
        <v>32552</v>
      </c>
      <c r="L31" s="16">
        <v>26492</v>
      </c>
      <c r="M31" s="16">
        <v>40889</v>
      </c>
      <c r="N31" s="5">
        <f t="shared" si="2"/>
        <v>52.586073000258871</v>
      </c>
      <c r="O31" s="5">
        <f t="shared" si="3"/>
        <v>57.620439249025857</v>
      </c>
      <c r="P31" s="5">
        <f t="shared" si="4"/>
        <v>74.293664383561648</v>
      </c>
      <c r="Q31" s="5">
        <f t="shared" si="5"/>
        <v>76.247235192922091</v>
      </c>
      <c r="R31" s="5">
        <f t="shared" si="6"/>
        <v>28.850218934017818</v>
      </c>
      <c r="S31" s="5">
        <f t="shared" si="7"/>
        <v>38.247450414536914</v>
      </c>
      <c r="T31" s="9">
        <f>_xlfn.RANK.EQ(N31,N$6:N$37,0)</f>
        <v>11</v>
      </c>
      <c r="U31" s="9">
        <f>_xlfn.RANK.EQ(O31,O$6:O$37,0)</f>
        <v>10</v>
      </c>
      <c r="V31" s="9">
        <f>_xlfn.RANK.EQ(P31,P$6:P$37,0)</f>
        <v>5</v>
      </c>
      <c r="W31" s="9">
        <f>_xlfn.RANK.EQ(Q31,Q$6:Q$37,0)</f>
        <v>4</v>
      </c>
      <c r="X31" s="9">
        <f>_xlfn.RANK.EQ(R31,R$6:R$37,0)</f>
        <v>17</v>
      </c>
      <c r="Y31" s="9">
        <f>_xlfn.RANK.EQ(S31,S$6:S$37,0)</f>
        <v>9</v>
      </c>
    </row>
    <row r="32" spans="1:25" ht="12" customHeight="1" x14ac:dyDescent="0.2">
      <c r="A32" s="10" t="s">
        <v>23</v>
      </c>
      <c r="B32" s="16">
        <v>1593</v>
      </c>
      <c r="C32" s="16">
        <v>554</v>
      </c>
      <c r="D32" s="16">
        <v>1341</v>
      </c>
      <c r="E32" s="16">
        <v>1457</v>
      </c>
      <c r="F32" s="16">
        <v>2276</v>
      </c>
      <c r="G32" s="16">
        <v>2377</v>
      </c>
      <c r="H32" s="16">
        <v>4011</v>
      </c>
      <c r="I32" s="16">
        <v>2185</v>
      </c>
      <c r="J32" s="16">
        <v>3911</v>
      </c>
      <c r="K32" s="16">
        <v>6628</v>
      </c>
      <c r="L32" s="16">
        <v>8014</v>
      </c>
      <c r="M32" s="16">
        <v>7351</v>
      </c>
      <c r="N32" s="5">
        <f t="shared" si="2"/>
        <v>39.715781600598355</v>
      </c>
      <c r="O32" s="5">
        <f t="shared" si="3"/>
        <v>25.354691075514875</v>
      </c>
      <c r="P32" s="5">
        <f t="shared" si="4"/>
        <v>34.287905906417798</v>
      </c>
      <c r="Q32" s="5">
        <f t="shared" si="5"/>
        <v>21.982498491249245</v>
      </c>
      <c r="R32" s="5">
        <f t="shared" si="6"/>
        <v>28.400299475917144</v>
      </c>
      <c r="S32" s="5">
        <f t="shared" si="7"/>
        <v>32.335736634471502</v>
      </c>
      <c r="T32" s="9">
        <f t="shared" ref="T32:T37" si="14">_xlfn.RANK.EQ(N32,N$6:N$37,0)</f>
        <v>21</v>
      </c>
      <c r="U32" s="9">
        <f t="shared" ref="U32:U37" si="15">_xlfn.RANK.EQ(O32,O$6:O$37,0)</f>
        <v>30</v>
      </c>
      <c r="V32" s="9">
        <f t="shared" ref="V32:V37" si="16">_xlfn.RANK.EQ(P32,P$6:P$37,0)</f>
        <v>26</v>
      </c>
      <c r="W32" s="9">
        <f t="shared" ref="W32:W37" si="17">_xlfn.RANK.EQ(Q32,Q$6:Q$37,0)</f>
        <v>31</v>
      </c>
      <c r="X32" s="9">
        <f t="shared" ref="X32:X37" si="18">_xlfn.RANK.EQ(R32,R$6:R$37,0)</f>
        <v>18</v>
      </c>
      <c r="Y32" s="9">
        <f t="shared" ref="Y32:Y37" si="19">_xlfn.RANK.EQ(S32,S$6:S$37,0)</f>
        <v>14</v>
      </c>
    </row>
    <row r="33" spans="1:25" ht="12" customHeight="1" x14ac:dyDescent="0.2">
      <c r="A33" s="12" t="s">
        <v>24</v>
      </c>
      <c r="B33" s="16">
        <v>9626</v>
      </c>
      <c r="C33" s="16">
        <v>10591</v>
      </c>
      <c r="D33" s="16">
        <v>12415</v>
      </c>
      <c r="E33" s="16">
        <v>13738</v>
      </c>
      <c r="F33" s="16">
        <v>14248</v>
      </c>
      <c r="G33" s="16">
        <v>13523</v>
      </c>
      <c r="H33" s="16">
        <v>13820</v>
      </c>
      <c r="I33" s="16">
        <v>14407</v>
      </c>
      <c r="J33" s="16">
        <v>16385</v>
      </c>
      <c r="K33" s="16">
        <v>18927</v>
      </c>
      <c r="L33" s="16">
        <v>32932</v>
      </c>
      <c r="M33" s="16">
        <v>31576</v>
      </c>
      <c r="N33" s="5">
        <f t="shared" si="2"/>
        <v>69.652677279305351</v>
      </c>
      <c r="O33" s="5">
        <f t="shared" si="3"/>
        <v>73.512875685430686</v>
      </c>
      <c r="P33" s="5">
        <f t="shared" si="4"/>
        <v>75.770521818736654</v>
      </c>
      <c r="Q33" s="5">
        <f t="shared" si="5"/>
        <v>72.58413906060126</v>
      </c>
      <c r="R33" s="5">
        <f t="shared" si="6"/>
        <v>43.264909510506499</v>
      </c>
      <c r="S33" s="5">
        <f t="shared" si="7"/>
        <v>42.826830504180393</v>
      </c>
      <c r="T33" s="9">
        <f t="shared" si="14"/>
        <v>3</v>
      </c>
      <c r="U33" s="9">
        <f t="shared" si="15"/>
        <v>5</v>
      </c>
      <c r="V33" s="9">
        <f t="shared" si="16"/>
        <v>4</v>
      </c>
      <c r="W33" s="9">
        <f t="shared" si="17"/>
        <v>6</v>
      </c>
      <c r="X33" s="9">
        <f t="shared" si="18"/>
        <v>6</v>
      </c>
      <c r="Y33" s="9">
        <f t="shared" si="19"/>
        <v>6</v>
      </c>
    </row>
    <row r="34" spans="1:25" ht="12" customHeight="1" x14ac:dyDescent="0.2">
      <c r="A34" s="10" t="s">
        <v>25</v>
      </c>
      <c r="B34" s="16">
        <v>2180</v>
      </c>
      <c r="C34" s="16">
        <v>2601</v>
      </c>
      <c r="D34" s="16">
        <v>2399</v>
      </c>
      <c r="E34" s="16">
        <v>2450</v>
      </c>
      <c r="F34" s="16">
        <v>2443</v>
      </c>
      <c r="G34" s="16">
        <v>4348</v>
      </c>
      <c r="H34" s="16">
        <v>4599</v>
      </c>
      <c r="I34" s="16">
        <v>4976</v>
      </c>
      <c r="J34" s="16">
        <v>4974</v>
      </c>
      <c r="K34" s="16">
        <v>4806</v>
      </c>
      <c r="L34" s="16">
        <v>8648</v>
      </c>
      <c r="M34" s="16">
        <v>18530</v>
      </c>
      <c r="N34" s="5">
        <f t="shared" si="2"/>
        <v>47.401609045444658</v>
      </c>
      <c r="O34" s="5">
        <f t="shared" si="3"/>
        <v>52.270900321543415</v>
      </c>
      <c r="P34" s="5">
        <f t="shared" si="4"/>
        <v>48.230800160836353</v>
      </c>
      <c r="Q34" s="5">
        <f t="shared" si="5"/>
        <v>50.977944236371201</v>
      </c>
      <c r="R34" s="5">
        <f t="shared" si="6"/>
        <v>28.249306197964845</v>
      </c>
      <c r="S34" s="5">
        <f t="shared" si="7"/>
        <v>23.464651915812198</v>
      </c>
      <c r="T34" s="9">
        <f t="shared" si="14"/>
        <v>15</v>
      </c>
      <c r="U34" s="9">
        <f t="shared" si="15"/>
        <v>17</v>
      </c>
      <c r="V34" s="9">
        <f t="shared" si="16"/>
        <v>16</v>
      </c>
      <c r="W34" s="9">
        <f t="shared" si="17"/>
        <v>15</v>
      </c>
      <c r="X34" s="9">
        <f t="shared" si="18"/>
        <v>20</v>
      </c>
      <c r="Y34" s="9">
        <f t="shared" si="19"/>
        <v>24</v>
      </c>
    </row>
    <row r="35" spans="1:25" ht="12" customHeight="1" x14ac:dyDescent="0.2">
      <c r="A35" s="10" t="s">
        <v>33</v>
      </c>
      <c r="B35" s="16">
        <v>10358</v>
      </c>
      <c r="C35" s="16">
        <v>10276</v>
      </c>
      <c r="D35" s="16">
        <v>13745</v>
      </c>
      <c r="E35" s="16">
        <v>12481</v>
      </c>
      <c r="F35" s="16">
        <v>3472</v>
      </c>
      <c r="G35" s="16">
        <v>3449</v>
      </c>
      <c r="H35" s="16">
        <v>21477</v>
      </c>
      <c r="I35" s="16">
        <v>23231</v>
      </c>
      <c r="J35" s="16">
        <v>26305</v>
      </c>
      <c r="K35" s="16">
        <v>26059</v>
      </c>
      <c r="L35" s="16">
        <v>21741</v>
      </c>
      <c r="M35" s="16">
        <v>18634</v>
      </c>
      <c r="N35" s="5">
        <f t="shared" si="2"/>
        <v>48.228337291055546</v>
      </c>
      <c r="O35" s="5">
        <f t="shared" si="3"/>
        <v>44.233997675519781</v>
      </c>
      <c r="P35" s="5">
        <f t="shared" si="4"/>
        <v>52.252423493632392</v>
      </c>
      <c r="Q35" s="5">
        <f t="shared" si="5"/>
        <v>47.895160980851145</v>
      </c>
      <c r="R35" s="5">
        <f t="shared" si="6"/>
        <v>15.969826594912837</v>
      </c>
      <c r="S35" s="5">
        <f t="shared" si="7"/>
        <v>18.509176773639581</v>
      </c>
      <c r="T35" s="9">
        <f t="shared" si="14"/>
        <v>14</v>
      </c>
      <c r="U35" s="9">
        <f t="shared" si="15"/>
        <v>20</v>
      </c>
      <c r="V35" s="9">
        <f t="shared" si="16"/>
        <v>15</v>
      </c>
      <c r="W35" s="9">
        <f t="shared" si="17"/>
        <v>20</v>
      </c>
      <c r="X35" s="9">
        <f t="shared" si="18"/>
        <v>26</v>
      </c>
      <c r="Y35" s="9">
        <f t="shared" si="19"/>
        <v>29</v>
      </c>
    </row>
    <row r="36" spans="1:25" ht="12" customHeight="1" x14ac:dyDescent="0.2">
      <c r="A36" s="10" t="s">
        <v>26</v>
      </c>
      <c r="B36" s="16">
        <v>6148</v>
      </c>
      <c r="C36" s="16">
        <v>8562</v>
      </c>
      <c r="D36" s="16">
        <v>12318</v>
      </c>
      <c r="E36" s="16">
        <v>18424</v>
      </c>
      <c r="F36" s="16">
        <v>18451</v>
      </c>
      <c r="G36" s="16">
        <v>18267</v>
      </c>
      <c r="H36" s="16">
        <v>9448</v>
      </c>
      <c r="I36" s="16">
        <v>11204</v>
      </c>
      <c r="J36" s="16">
        <v>14582</v>
      </c>
      <c r="K36" s="16">
        <v>20672</v>
      </c>
      <c r="L36" s="16">
        <v>22703</v>
      </c>
      <c r="M36" s="16">
        <v>21812</v>
      </c>
      <c r="N36" s="5">
        <f t="shared" si="2"/>
        <v>65.071972904318372</v>
      </c>
      <c r="O36" s="5">
        <f t="shared" si="3"/>
        <v>76.419136022848988</v>
      </c>
      <c r="P36" s="5">
        <f t="shared" si="4"/>
        <v>84.474009052256207</v>
      </c>
      <c r="Q36" s="5">
        <f t="shared" si="5"/>
        <v>89.125386996904027</v>
      </c>
      <c r="R36" s="5">
        <f t="shared" si="6"/>
        <v>81.271197639078537</v>
      </c>
      <c r="S36" s="5">
        <f t="shared" si="7"/>
        <v>83.747478452228137</v>
      </c>
      <c r="T36" s="9">
        <f t="shared" si="14"/>
        <v>5</v>
      </c>
      <c r="U36" s="9">
        <f t="shared" si="15"/>
        <v>3</v>
      </c>
      <c r="V36" s="9">
        <f t="shared" si="16"/>
        <v>1</v>
      </c>
      <c r="W36" s="9">
        <f t="shared" si="17"/>
        <v>1</v>
      </c>
      <c r="X36" s="9">
        <f t="shared" si="18"/>
        <v>1</v>
      </c>
      <c r="Y36" s="9">
        <f t="shared" si="19"/>
        <v>1</v>
      </c>
    </row>
    <row r="37" spans="1:25" ht="12.75" customHeight="1" x14ac:dyDescent="0.2">
      <c r="A37" s="10" t="s">
        <v>27</v>
      </c>
      <c r="B37" s="16">
        <v>7417</v>
      </c>
      <c r="C37" s="16">
        <v>8724</v>
      </c>
      <c r="D37" s="16">
        <v>15202</v>
      </c>
      <c r="E37" s="16">
        <v>17032</v>
      </c>
      <c r="F37" s="16">
        <v>14617</v>
      </c>
      <c r="G37" s="16">
        <v>14920</v>
      </c>
      <c r="H37" s="16">
        <v>13078</v>
      </c>
      <c r="I37" s="16">
        <v>15362</v>
      </c>
      <c r="J37" s="16">
        <v>23346</v>
      </c>
      <c r="K37" s="16">
        <v>25498</v>
      </c>
      <c r="L37" s="16">
        <v>28423</v>
      </c>
      <c r="M37" s="16">
        <v>25676</v>
      </c>
      <c r="N37" s="5">
        <f t="shared" si="2"/>
        <v>56.713564765254631</v>
      </c>
      <c r="O37" s="5">
        <f t="shared" si="3"/>
        <v>56.789480536388496</v>
      </c>
      <c r="P37" s="5">
        <f t="shared" si="4"/>
        <v>65.116079842371292</v>
      </c>
      <c r="Q37" s="5">
        <f t="shared" si="5"/>
        <v>66.797395874186222</v>
      </c>
      <c r="R37" s="5">
        <f t="shared" si="6"/>
        <v>51.426661506526408</v>
      </c>
      <c r="S37" s="5">
        <f t="shared" si="7"/>
        <v>58.108739679077736</v>
      </c>
      <c r="T37" s="9">
        <f t="shared" si="14"/>
        <v>8</v>
      </c>
      <c r="U37" s="9">
        <f t="shared" si="15"/>
        <v>11</v>
      </c>
      <c r="V37" s="9">
        <f t="shared" si="16"/>
        <v>9</v>
      </c>
      <c r="W37" s="9">
        <f t="shared" si="17"/>
        <v>8</v>
      </c>
      <c r="X37" s="9">
        <f t="shared" si="18"/>
        <v>3</v>
      </c>
      <c r="Y37" s="9">
        <f t="shared" si="19"/>
        <v>3</v>
      </c>
    </row>
    <row r="38" spans="1: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11" customHeight="1" x14ac:dyDescent="0.2">
      <c r="A39" s="20" t="s">
        <v>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</sheetData>
  <mergeCells count="8">
    <mergeCell ref="A1:AE1"/>
    <mergeCell ref="A2:S2"/>
    <mergeCell ref="A39:Y39"/>
    <mergeCell ref="B4:G4"/>
    <mergeCell ref="H4:M4"/>
    <mergeCell ref="N4:S4"/>
    <mergeCell ref="T4:Y4"/>
    <mergeCell ref="A4: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2019-02-07T23:49:21Z</dcterms:modified>
</cp:coreProperties>
</file>