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783" firstSheet="12" activeTab="20"/>
  </bookViews>
  <sheets>
    <sheet name="Condenados 2013" sheetId="8" r:id="rId1"/>
    <sheet name="Procesados 2013" sheetId="7" r:id="rId2"/>
    <sheet name="Condenados 2014" sheetId="6" r:id="rId3"/>
    <sheet name="Procesados 2014" sheetId="5" r:id="rId4"/>
    <sheet name="Condenados 2015" sheetId="4" r:id="rId5"/>
    <sheet name="Procesados 2015" sheetId="3" r:id="rId6"/>
    <sheet name="Condenados 2016" sheetId="2" r:id="rId7"/>
    <sheet name="Procesados 2016" sheetId="1" r:id="rId8"/>
    <sheet name="Condenados 2017" sheetId="10" r:id="rId9"/>
    <sheet name="Procesados 2017" sheetId="11" r:id="rId10"/>
    <sheet name="Condenados 2018" sheetId="12" r:id="rId11"/>
    <sheet name="Procesados 2018" sheetId="13" r:id="rId12"/>
    <sheet name="Condenados 2019" sheetId="14" r:id="rId13"/>
    <sheet name="Procesados 2019" sheetId="15" r:id="rId14"/>
    <sheet name="Condenados 2020" sheetId="16" r:id="rId15"/>
    <sheet name="Procesados 2020" sheetId="17" r:id="rId16"/>
    <sheet name="Condenados 2021" sheetId="18" r:id="rId17"/>
    <sheet name="Procesados 2021" sheetId="19" r:id="rId18"/>
    <sheet name="Condenados 2022" sheetId="20" r:id="rId19"/>
    <sheet name="Procesados 2022" sheetId="21" r:id="rId20"/>
    <sheet name="Índice" sheetId="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p">#N/A</definedName>
    <definedName name="\s">#N/A</definedName>
    <definedName name="\x" localSheetId="0">'[1]sc ac'!#REF!</definedName>
    <definedName name="\x" localSheetId="4">'[1]sc ac'!#REF!</definedName>
    <definedName name="\x" localSheetId="12">'[1]sc ac'!#REF!</definedName>
    <definedName name="\x" localSheetId="14">'[1]sc ac'!#REF!</definedName>
    <definedName name="\x" localSheetId="18">'[1]sc ac'!#REF!</definedName>
    <definedName name="\x" localSheetId="1">'[1]sc ac'!#REF!</definedName>
    <definedName name="\x" localSheetId="3">'[1]sc ac'!#REF!</definedName>
    <definedName name="\x" localSheetId="5">'[1]sc ac'!#REF!</definedName>
    <definedName name="\x" localSheetId="7">'[1]sc ac'!#REF!</definedName>
    <definedName name="\x" localSheetId="9">'[1]sc ac'!#REF!</definedName>
    <definedName name="\x" localSheetId="11">'[1]sc ac'!#REF!</definedName>
    <definedName name="\x" localSheetId="13">'[1]sc ac'!#REF!</definedName>
    <definedName name="\x" localSheetId="15">'[1]sc ac'!#REF!</definedName>
    <definedName name="\x" localSheetId="19">'[1]sc ac'!#REF!</definedName>
    <definedName name="\x">'[1]sc ac'!#REF!</definedName>
    <definedName name="__123Graph_X" localSheetId="0" hidden="1">'[2]Edad desplegada_70'!#REF!</definedName>
    <definedName name="__123Graph_X" localSheetId="4" hidden="1">'[3]Edad desplegada_70'!#REF!</definedName>
    <definedName name="__123Graph_X" localSheetId="12" hidden="1">'[2]Edad desplegada_70'!#REF!</definedName>
    <definedName name="__123Graph_X" localSheetId="14" hidden="1">'[2]Edad desplegada_70'!#REF!</definedName>
    <definedName name="__123Graph_X" localSheetId="18" hidden="1">'[2]Edad desplegada_70'!#REF!</definedName>
    <definedName name="__123Graph_X" localSheetId="1" hidden="1">'[2]Edad desplegada_70'!#REF!</definedName>
    <definedName name="__123Graph_X" localSheetId="3" hidden="1">'[3]Edad desplegada_70'!#REF!</definedName>
    <definedName name="__123Graph_X" localSheetId="5" hidden="1">'[3]Edad desplegada_70'!#REF!</definedName>
    <definedName name="__123Graph_X" localSheetId="7" hidden="1">'[3]Edad desplegada_70'!#REF!</definedName>
    <definedName name="__123Graph_X" localSheetId="9" hidden="1">'[3]Edad desplegada_70'!#REF!</definedName>
    <definedName name="__123Graph_X" localSheetId="11" hidden="1">'[3]Edad desplegada_70'!#REF!</definedName>
    <definedName name="__123Graph_X" localSheetId="13" hidden="1">'[2]Edad desplegada_70'!#REF!</definedName>
    <definedName name="__123Graph_X" localSheetId="15" hidden="1">'[2]Edad desplegada_70'!#REF!</definedName>
    <definedName name="__123Graph_X" localSheetId="19" hidden="1">'[2]Edad desplegada_70'!#REF!</definedName>
    <definedName name="__123Graph_X" hidden="1">'[3]Edad desplegada_70'!#REF!</definedName>
    <definedName name="_123Graph_X1" localSheetId="0" hidden="1">'[4]Edad desplegada_70'!#REF!</definedName>
    <definedName name="_123Graph_X1" localSheetId="4" hidden="1">'[5]Edad desplegada_70'!#REF!</definedName>
    <definedName name="_123Graph_X1" localSheetId="12" hidden="1">'[4]Edad desplegada_70'!#REF!</definedName>
    <definedName name="_123Graph_X1" localSheetId="14" hidden="1">'[4]Edad desplegada_70'!#REF!</definedName>
    <definedName name="_123Graph_X1" localSheetId="18" hidden="1">'[4]Edad desplegada_70'!#REF!</definedName>
    <definedName name="_123Graph_X1" localSheetId="1" hidden="1">'[4]Edad desplegada_70'!#REF!</definedName>
    <definedName name="_123Graph_X1" localSheetId="3" hidden="1">'[5]Edad desplegada_70'!#REF!</definedName>
    <definedName name="_123Graph_X1" localSheetId="5" hidden="1">'[5]Edad desplegada_70'!#REF!</definedName>
    <definedName name="_123Graph_X1" localSheetId="7" hidden="1">'[5]Edad desplegada_70'!#REF!</definedName>
    <definedName name="_123Graph_X1" localSheetId="9" hidden="1">'[5]Edad desplegada_70'!#REF!</definedName>
    <definedName name="_123Graph_X1" localSheetId="11" hidden="1">'[5]Edad desplegada_70'!#REF!</definedName>
    <definedName name="_123Graph_X1" localSheetId="13" hidden="1">'[4]Edad desplegada_70'!#REF!</definedName>
    <definedName name="_123Graph_X1" localSheetId="15" hidden="1">'[4]Edad desplegada_70'!#REF!</definedName>
    <definedName name="_123Graph_X1" localSheetId="19" hidden="1">'[4]Edad desplegada_70'!#REF!</definedName>
    <definedName name="_123Graph_X1" hidden="1">'[5]Edad desplegada_70'!#REF!</definedName>
    <definedName name="_anexo2" localSheetId="0" hidden="1">'[2]Edad desplegada_70'!#REF!</definedName>
    <definedName name="_anexo2" localSheetId="4" hidden="1">'[3]Edad desplegada_70'!#REF!</definedName>
    <definedName name="_anexo2" localSheetId="12" hidden="1">'[2]Edad desplegada_70'!#REF!</definedName>
    <definedName name="_anexo2" localSheetId="14" hidden="1">'[2]Edad desplegada_70'!#REF!</definedName>
    <definedName name="_anexo2" localSheetId="18" hidden="1">'[2]Edad desplegada_70'!#REF!</definedName>
    <definedName name="_anexo2" localSheetId="1" hidden="1">'[2]Edad desplegada_70'!#REF!</definedName>
    <definedName name="_anexo2" localSheetId="3" hidden="1">'[3]Edad desplegada_70'!#REF!</definedName>
    <definedName name="_anexo2" localSheetId="5" hidden="1">'[3]Edad desplegada_70'!#REF!</definedName>
    <definedName name="_anexo2" localSheetId="7" hidden="1">'[3]Edad desplegada_70'!#REF!</definedName>
    <definedName name="_anexo2" localSheetId="9" hidden="1">'[3]Edad desplegada_70'!#REF!</definedName>
    <definedName name="_anexo2" localSheetId="11" hidden="1">'[3]Edad desplegada_70'!#REF!</definedName>
    <definedName name="_anexo2" localSheetId="13" hidden="1">'[2]Edad desplegada_70'!#REF!</definedName>
    <definedName name="_anexo2" localSheetId="15" hidden="1">'[2]Edad desplegada_70'!#REF!</definedName>
    <definedName name="_anexo2" localSheetId="19" hidden="1">'[2]Edad desplegada_70'!#REF!</definedName>
    <definedName name="_anexo2" hidden="1">'[3]Edad desplegada_70'!#REF!</definedName>
    <definedName name="_b163366" localSheetId="0">#REF!</definedName>
    <definedName name="_b163366" localSheetId="2">#REF!</definedName>
    <definedName name="_b163366" localSheetId="4">#REF!</definedName>
    <definedName name="_b163366" localSheetId="12">#REF!</definedName>
    <definedName name="_b163366" localSheetId="14">#REF!</definedName>
    <definedName name="_b163366" localSheetId="18">#REF!</definedName>
    <definedName name="_b163366" localSheetId="1">#REF!</definedName>
    <definedName name="_b163366" localSheetId="3">#REF!</definedName>
    <definedName name="_b163366" localSheetId="5">#REF!</definedName>
    <definedName name="_b163366" localSheetId="7">#REF!</definedName>
    <definedName name="_b163366" localSheetId="9">#REF!</definedName>
    <definedName name="_b163366" localSheetId="11">#REF!</definedName>
    <definedName name="_b163366" localSheetId="13">#REF!</definedName>
    <definedName name="_b163366" localSheetId="15">#REF!</definedName>
    <definedName name="_b163366" localSheetId="19">#REF!</definedName>
    <definedName name="_b163366">#REF!</definedName>
    <definedName name="_xlnm._FilterDatabase" localSheetId="12" hidden="1">'Condenados 2019'!$A$1:$G$39</definedName>
    <definedName name="_xlnm._FilterDatabase" localSheetId="14" hidden="1">'Condenados 2020'!$A$1:$H$39</definedName>
    <definedName name="_xlnm._FilterDatabase" localSheetId="18" hidden="1">'Condenados 2022'!$A$1:$H$40</definedName>
    <definedName name="_xlnm._FilterDatabase" localSheetId="13" hidden="1">'Procesados 2019'!$A$1:$H$38</definedName>
    <definedName name="_xlnm._FilterDatabase" localSheetId="15" hidden="1">'Procesados 2020'!$A$1:$H$39</definedName>
    <definedName name="_xlnm._FilterDatabase" localSheetId="19" hidden="1">'Procesados 2022'!$A$1:$H$39</definedName>
    <definedName name="a" localSheetId="0">#REF!</definedName>
    <definedName name="a" localSheetId="2">#REF!</definedName>
    <definedName name="a" localSheetId="4">#REF!</definedName>
    <definedName name="a" localSheetId="12">#REF!</definedName>
    <definedName name="a" localSheetId="14">#REF!</definedName>
    <definedName name="a" localSheetId="18">#REF!</definedName>
    <definedName name="a" localSheetId="1">#REF!</definedName>
    <definedName name="a" localSheetId="3">#REF!</definedName>
    <definedName name="a" localSheetId="5">#REF!</definedName>
    <definedName name="a" localSheetId="7">#REF!</definedName>
    <definedName name="a" localSheetId="9">#REF!</definedName>
    <definedName name="a" localSheetId="11">#REF!</definedName>
    <definedName name="a" localSheetId="13">#REF!</definedName>
    <definedName name="a" localSheetId="15">#REF!</definedName>
    <definedName name="a" localSheetId="19">#REF!</definedName>
    <definedName name="a">#REF!</definedName>
    <definedName name="AA" localSheetId="0">'[6]VALID P13 VS FP'!$A$39:$AF$70</definedName>
    <definedName name="AA" localSheetId="12">'[6]VALID P13 VS FP'!$A$39:$AF$70</definedName>
    <definedName name="AA" localSheetId="14">'[6]VALID P13 VS FP'!$A$39:$AF$70</definedName>
    <definedName name="AA" localSheetId="18">'[6]VALID P13 VS FP'!$A$39:$AF$70</definedName>
    <definedName name="AA" localSheetId="1">'[6]VALID P13 VS FP'!$A$39:$AF$70</definedName>
    <definedName name="AA" localSheetId="13">'[6]VALID P13 VS FP'!$A$39:$AF$70</definedName>
    <definedName name="AA" localSheetId="15">'[6]VALID P13 VS FP'!$A$39:$AF$70</definedName>
    <definedName name="AA" localSheetId="19">'[6]VALID P13 VS FP'!$A$39:$AF$70</definedName>
    <definedName name="AA">'[7]VALID P13 VS FP'!$A$39:$AF$70</definedName>
    <definedName name="AIM_CAP" localSheetId="0">#REF!</definedName>
    <definedName name="AIM_CAP" localSheetId="2">#REF!</definedName>
    <definedName name="AIM_CAP" localSheetId="4">#REF!</definedName>
    <definedName name="AIM_CAP" localSheetId="12">#REF!</definedName>
    <definedName name="AIM_CAP" localSheetId="14">#REF!</definedName>
    <definedName name="AIM_CAP" localSheetId="18">#REF!</definedName>
    <definedName name="AIM_CAP" localSheetId="1">#REF!</definedName>
    <definedName name="AIM_CAP" localSheetId="3">#REF!</definedName>
    <definedName name="AIM_CAP" localSheetId="5">#REF!</definedName>
    <definedName name="AIM_CAP" localSheetId="7">#REF!</definedName>
    <definedName name="AIM_CAP" localSheetId="9">#REF!</definedName>
    <definedName name="AIM_CAP" localSheetId="11">#REF!</definedName>
    <definedName name="AIM_CAP" localSheetId="13">#REF!</definedName>
    <definedName name="AIM_CAP" localSheetId="15">#REF!</definedName>
    <definedName name="AIM_CAP" localSheetId="19">#REF!</definedName>
    <definedName name="AIM_CAP">#REF!</definedName>
    <definedName name="AIM_FC" localSheetId="0">#REF!</definedName>
    <definedName name="AIM_FC" localSheetId="2">#REF!</definedName>
    <definedName name="AIM_FC" localSheetId="4">#REF!</definedName>
    <definedName name="AIM_FC" localSheetId="12">#REF!</definedName>
    <definedName name="AIM_FC" localSheetId="14">#REF!</definedName>
    <definedName name="AIM_FC" localSheetId="18">#REF!</definedName>
    <definedName name="AIM_FC" localSheetId="1">#REF!</definedName>
    <definedName name="AIM_FC" localSheetId="3">#REF!</definedName>
    <definedName name="AIM_FC" localSheetId="5">#REF!</definedName>
    <definedName name="AIM_FC" localSheetId="7">#REF!</definedName>
    <definedName name="AIM_FC" localSheetId="9">#REF!</definedName>
    <definedName name="AIM_FC" localSheetId="11">#REF!</definedName>
    <definedName name="AIM_FC" localSheetId="13">#REF!</definedName>
    <definedName name="AIM_FC" localSheetId="15">#REF!</definedName>
    <definedName name="AIM_FC" localSheetId="19">#REF!</definedName>
    <definedName name="AIM_FC">#REF!</definedName>
    <definedName name="AIMP_FF" localSheetId="0">#REF!</definedName>
    <definedName name="AIMP_FF" localSheetId="2">#REF!</definedName>
    <definedName name="AIMP_FF" localSheetId="4">#REF!</definedName>
    <definedName name="AIMP_FF" localSheetId="12">#REF!</definedName>
    <definedName name="AIMP_FF" localSheetId="14">#REF!</definedName>
    <definedName name="AIMP_FF" localSheetId="18">#REF!</definedName>
    <definedName name="AIMP_FF" localSheetId="1">#REF!</definedName>
    <definedName name="AIMP_FF" localSheetId="3">#REF!</definedName>
    <definedName name="AIMP_FF" localSheetId="5">#REF!</definedName>
    <definedName name="AIMP_FF" localSheetId="7">#REF!</definedName>
    <definedName name="AIMP_FF" localSheetId="9">#REF!</definedName>
    <definedName name="AIMP_FF" localSheetId="11">#REF!</definedName>
    <definedName name="AIMP_FF" localSheetId="13">#REF!</definedName>
    <definedName name="AIMP_FF" localSheetId="15">#REF!</definedName>
    <definedName name="AIMP_FF" localSheetId="19">#REF!</definedName>
    <definedName name="AIMP_FF">#REF!</definedName>
    <definedName name="aktion" localSheetId="0" hidden="1">'[4]Edad desplegada_70'!#REF!</definedName>
    <definedName name="aktion" localSheetId="12" hidden="1">'[4]Edad desplegada_70'!#REF!</definedName>
    <definedName name="aktion" localSheetId="14" hidden="1">'[4]Edad desplegada_70'!#REF!</definedName>
    <definedName name="aktion" localSheetId="18" hidden="1">'[4]Edad desplegada_70'!#REF!</definedName>
    <definedName name="aktion" localSheetId="1" hidden="1">'[4]Edad desplegada_70'!#REF!</definedName>
    <definedName name="aktion" localSheetId="3" hidden="1">'[5]Edad desplegada_70'!#REF!</definedName>
    <definedName name="aktion" localSheetId="5" hidden="1">'[5]Edad desplegada_70'!#REF!</definedName>
    <definedName name="aktion" localSheetId="7" hidden="1">'[5]Edad desplegada_70'!#REF!</definedName>
    <definedName name="aktion" localSheetId="9" hidden="1">'[5]Edad desplegada_70'!#REF!</definedName>
    <definedName name="aktion" localSheetId="11" hidden="1">'[5]Edad desplegada_70'!#REF!</definedName>
    <definedName name="aktion" localSheetId="13" hidden="1">'[4]Edad desplegada_70'!#REF!</definedName>
    <definedName name="aktion" localSheetId="15" hidden="1">'[4]Edad desplegada_70'!#REF!</definedName>
    <definedName name="aktion" localSheetId="19" hidden="1">'[4]Edad desplegada_70'!#REF!</definedName>
    <definedName name="aktion" hidden="1">'[5]Edad desplegada_70'!#REF!</definedName>
    <definedName name="al" localSheetId="0">'[8]VALID P13 VS FP'!$A$39:$AF$70</definedName>
    <definedName name="al" localSheetId="12">'[8]VALID P13 VS FP'!$A$39:$AF$70</definedName>
    <definedName name="al" localSheetId="14">'[8]VALID P13 VS FP'!$A$39:$AF$70</definedName>
    <definedName name="al" localSheetId="18">'[8]VALID P13 VS FP'!$A$39:$AF$70</definedName>
    <definedName name="al" localSheetId="1">'[8]VALID P13 VS FP'!$A$39:$AF$70</definedName>
    <definedName name="al" localSheetId="13">'[8]VALID P13 VS FP'!$A$39:$AF$70</definedName>
    <definedName name="al" localSheetId="15">'[8]VALID P13 VS FP'!$A$39:$AF$70</definedName>
    <definedName name="al" localSheetId="19">'[8]VALID P13 VS FP'!$A$39:$AF$70</definedName>
    <definedName name="al">'[9]VALID P13 VS FP'!$A$39:$AF$70</definedName>
    <definedName name="anexo2" localSheetId="12">'[1]sc ac'!#REF!</definedName>
    <definedName name="anexo2" localSheetId="14">'[1]sc ac'!#REF!</definedName>
    <definedName name="anexo2" localSheetId="18">'[1]sc ac'!#REF!</definedName>
    <definedName name="anexo2" localSheetId="3">'[1]sc ac'!#REF!</definedName>
    <definedName name="anexo2" localSheetId="5">'[1]sc ac'!#REF!</definedName>
    <definedName name="anexo2" localSheetId="7">'[1]sc ac'!#REF!</definedName>
    <definedName name="anexo2" localSheetId="9">'[1]sc ac'!#REF!</definedName>
    <definedName name="anexo2" localSheetId="11">'[1]sc ac'!#REF!</definedName>
    <definedName name="anexo2" localSheetId="13">'[1]sc ac'!#REF!</definedName>
    <definedName name="anexo2" localSheetId="15">'[1]sc ac'!#REF!</definedName>
    <definedName name="anexo2" localSheetId="19">'[1]sc ac'!#REF!</definedName>
    <definedName name="anexo2">'[1]sc ac'!#REF!</definedName>
    <definedName name="_xlnm.Print_Area" localSheetId="0">'Condenados 2013'!$A$1:$H$42</definedName>
    <definedName name="_xlnm.Print_Area" localSheetId="2">'Condenados 2014'!$A$1:$F$44</definedName>
    <definedName name="_xlnm.Print_Area" localSheetId="4">'Condenados 2015'!$A$1:$F$43</definedName>
    <definedName name="_xlnm.Print_Area" localSheetId="6">'Condenados 2016'!$A$1:$E$44</definedName>
    <definedName name="_xlnm.Print_Area" localSheetId="8">'Condenados 2017'!$A$1:$E$44</definedName>
    <definedName name="_xlnm.Print_Area" localSheetId="10">'Condenados 2018'!$A$1:$E$44</definedName>
    <definedName name="aREATRA_1" localSheetId="12">'[10]323'!#REF!</definedName>
    <definedName name="aREATRA_1" localSheetId="14">'[10]323'!#REF!</definedName>
    <definedName name="aREATRA_1" localSheetId="18">'[10]323'!#REF!</definedName>
    <definedName name="aREATRA_1" localSheetId="3">'[10]323'!#REF!</definedName>
    <definedName name="aREATRA_1" localSheetId="5">'[10]323'!#REF!</definedName>
    <definedName name="aREATRA_1" localSheetId="7">'[10]323'!#REF!</definedName>
    <definedName name="aREATRA_1" localSheetId="9">'[10]323'!#REF!</definedName>
    <definedName name="aREATRA_1" localSheetId="11">'[10]323'!#REF!</definedName>
    <definedName name="aREATRA_1" localSheetId="13">'[10]323'!#REF!</definedName>
    <definedName name="aREATRA_1" localSheetId="15">'[10]323'!#REF!</definedName>
    <definedName name="aREATRA_1" localSheetId="19">'[10]323'!#REF!</definedName>
    <definedName name="aREATRA_1">'[10]323'!#REF!</definedName>
    <definedName name="AreaTrab" localSheetId="0">#REF!</definedName>
    <definedName name="AreaTrab" localSheetId="2">#REF!</definedName>
    <definedName name="AreaTrab" localSheetId="4">#REF!</definedName>
    <definedName name="AreaTrab" localSheetId="12">#REF!</definedName>
    <definedName name="AreaTrab" localSheetId="14">#REF!</definedName>
    <definedName name="AreaTrab" localSheetId="18">#REF!</definedName>
    <definedName name="AreaTrab" localSheetId="1">#REF!</definedName>
    <definedName name="AreaTrab" localSheetId="3">#REF!</definedName>
    <definedName name="AreaTrab" localSheetId="5">#REF!</definedName>
    <definedName name="AreaTrab" localSheetId="7">#REF!</definedName>
    <definedName name="AreaTrab" localSheetId="9">#REF!</definedName>
    <definedName name="AreaTrab" localSheetId="11">#REF!</definedName>
    <definedName name="AreaTrab" localSheetId="13">#REF!</definedName>
    <definedName name="AreaTrab" localSheetId="15">#REF!</definedName>
    <definedName name="AreaTrab" localSheetId="19">#REF!</definedName>
    <definedName name="AreaTrab">#REF!</definedName>
    <definedName name="AreaTrab_1" localSheetId="0">'[11]323'!#REF!</definedName>
    <definedName name="AreaTrab_1" localSheetId="12">'[11]323'!#REF!</definedName>
    <definedName name="AreaTrab_1" localSheetId="14">'[11]323'!#REF!</definedName>
    <definedName name="AreaTrab_1" localSheetId="18">'[11]323'!#REF!</definedName>
    <definedName name="AreaTrab_1" localSheetId="1">'[11]323'!#REF!</definedName>
    <definedName name="AreaTrab_1" localSheetId="3">'[11]323'!#REF!</definedName>
    <definedName name="AreaTrab_1" localSheetId="5">'[11]323'!#REF!</definedName>
    <definedName name="AreaTrab_1" localSheetId="7">'[11]323'!#REF!</definedName>
    <definedName name="AreaTrab_1" localSheetId="9">'[11]323'!#REF!</definedName>
    <definedName name="AreaTrab_1" localSheetId="11">'[11]323'!#REF!</definedName>
    <definedName name="AreaTrab_1" localSheetId="13">'[11]323'!#REF!</definedName>
    <definedName name="AreaTrab_1" localSheetId="15">'[11]323'!#REF!</definedName>
    <definedName name="AreaTrab_1" localSheetId="19">'[11]323'!#REF!</definedName>
    <definedName name="AreaTrab_1">'[11]323'!#REF!</definedName>
    <definedName name="AreaTrab_2" localSheetId="0">#REF!</definedName>
    <definedName name="AreaTrab_2" localSheetId="2">#REF!</definedName>
    <definedName name="AreaTrab_2" localSheetId="4">#REF!</definedName>
    <definedName name="AreaTrab_2" localSheetId="12">#REF!</definedName>
    <definedName name="AreaTrab_2" localSheetId="14">#REF!</definedName>
    <definedName name="AreaTrab_2" localSheetId="18">#REF!</definedName>
    <definedName name="AreaTrab_2" localSheetId="1">#REF!</definedName>
    <definedName name="AreaTrab_2" localSheetId="3">#REF!</definedName>
    <definedName name="AreaTrab_2" localSheetId="5">#REF!</definedName>
    <definedName name="AreaTrab_2" localSheetId="7">#REF!</definedName>
    <definedName name="AreaTrab_2" localSheetId="9">#REF!</definedName>
    <definedName name="AreaTrab_2" localSheetId="11">#REF!</definedName>
    <definedName name="AreaTrab_2" localSheetId="13">#REF!</definedName>
    <definedName name="AreaTrab_2" localSheetId="15">#REF!</definedName>
    <definedName name="AreaTrab_2" localSheetId="19">#REF!</definedName>
    <definedName name="AreaTrab_2">#REF!</definedName>
    <definedName name="AreaTrab_3" localSheetId="0">#REF!</definedName>
    <definedName name="AreaTrab_3" localSheetId="2">#REF!</definedName>
    <definedName name="AreaTrab_3" localSheetId="4">#REF!</definedName>
    <definedName name="AreaTrab_3" localSheetId="12">#REF!</definedName>
    <definedName name="AreaTrab_3" localSheetId="14">#REF!</definedName>
    <definedName name="AreaTrab_3" localSheetId="18">#REF!</definedName>
    <definedName name="AreaTrab_3" localSheetId="1">#REF!</definedName>
    <definedName name="AreaTrab_3" localSheetId="3">#REF!</definedName>
    <definedName name="AreaTrab_3" localSheetId="5">#REF!</definedName>
    <definedName name="AreaTrab_3" localSheetId="7">#REF!</definedName>
    <definedName name="AreaTrab_3" localSheetId="9">#REF!</definedName>
    <definedName name="AreaTrab_3" localSheetId="11">#REF!</definedName>
    <definedName name="AreaTrab_3" localSheetId="13">#REF!</definedName>
    <definedName name="AreaTrab_3" localSheetId="15">#REF!</definedName>
    <definedName name="AreaTrab_3" localSheetId="19">#REF!</definedName>
    <definedName name="AreaTrab_3">#REF!</definedName>
    <definedName name="AreaTrab_4" localSheetId="0">#REF!</definedName>
    <definedName name="AreaTrab_4" localSheetId="2">#REF!</definedName>
    <definedName name="AreaTrab_4" localSheetId="4">#REF!</definedName>
    <definedName name="AreaTrab_4" localSheetId="12">#REF!</definedName>
    <definedName name="AreaTrab_4" localSheetId="14">#REF!</definedName>
    <definedName name="AreaTrab_4" localSheetId="18">#REF!</definedName>
    <definedName name="AreaTrab_4" localSheetId="1">#REF!</definedName>
    <definedName name="AreaTrab_4" localSheetId="3">#REF!</definedName>
    <definedName name="AreaTrab_4" localSheetId="5">#REF!</definedName>
    <definedName name="AreaTrab_4" localSheetId="7">#REF!</definedName>
    <definedName name="AreaTrab_4" localSheetId="9">#REF!</definedName>
    <definedName name="AreaTrab_4" localSheetId="11">#REF!</definedName>
    <definedName name="AreaTrab_4" localSheetId="13">#REF!</definedName>
    <definedName name="AreaTrab_4" localSheetId="15">#REF!</definedName>
    <definedName name="AreaTrab_4" localSheetId="19">#REF!</definedName>
    <definedName name="AreaTrab_4">#REF!</definedName>
    <definedName name="asdew" localSheetId="0" hidden="1">'[4]Edad desplegada_70'!#REF!</definedName>
    <definedName name="asdew" localSheetId="12" hidden="1">'[4]Edad desplegada_70'!#REF!</definedName>
    <definedName name="asdew" localSheetId="14" hidden="1">'[4]Edad desplegada_70'!#REF!</definedName>
    <definedName name="asdew" localSheetId="18" hidden="1">'[4]Edad desplegada_70'!#REF!</definedName>
    <definedName name="asdew" localSheetId="1" hidden="1">'[4]Edad desplegada_70'!#REF!</definedName>
    <definedName name="asdew" localSheetId="3" hidden="1">'[5]Edad desplegada_70'!#REF!</definedName>
    <definedName name="asdew" localSheetId="5" hidden="1">'[5]Edad desplegada_70'!#REF!</definedName>
    <definedName name="asdew" localSheetId="7" hidden="1">'[5]Edad desplegada_70'!#REF!</definedName>
    <definedName name="asdew" localSheetId="9" hidden="1">'[5]Edad desplegada_70'!#REF!</definedName>
    <definedName name="asdew" localSheetId="11" hidden="1">'[5]Edad desplegada_70'!#REF!</definedName>
    <definedName name="asdew" localSheetId="13" hidden="1">'[4]Edad desplegada_70'!#REF!</definedName>
    <definedName name="asdew" localSheetId="15" hidden="1">'[4]Edad desplegada_70'!#REF!</definedName>
    <definedName name="asdew" localSheetId="19" hidden="1">'[4]Edad desplegada_70'!#REF!</definedName>
    <definedName name="asdew" hidden="1">'[5]Edad desplegada_70'!#REF!</definedName>
    <definedName name="awe" localSheetId="0" hidden="1">'[4]Edad desplegada_70'!#REF!</definedName>
    <definedName name="awe" localSheetId="12" hidden="1">'[4]Edad desplegada_70'!#REF!</definedName>
    <definedName name="awe" localSheetId="14" hidden="1">'[4]Edad desplegada_70'!#REF!</definedName>
    <definedName name="awe" localSheetId="18" hidden="1">'[4]Edad desplegada_70'!#REF!</definedName>
    <definedName name="awe" localSheetId="1" hidden="1">'[4]Edad desplegada_70'!#REF!</definedName>
    <definedName name="awe" localSheetId="3" hidden="1">'[5]Edad desplegada_70'!#REF!</definedName>
    <definedName name="awe" localSheetId="5" hidden="1">'[5]Edad desplegada_70'!#REF!</definedName>
    <definedName name="awe" localSheetId="7" hidden="1">'[5]Edad desplegada_70'!#REF!</definedName>
    <definedName name="awe" localSheetId="9" hidden="1">'[5]Edad desplegada_70'!#REF!</definedName>
    <definedName name="awe" localSheetId="11" hidden="1">'[5]Edad desplegada_70'!#REF!</definedName>
    <definedName name="awe" localSheetId="13" hidden="1">'[4]Edad desplegada_70'!#REF!</definedName>
    <definedName name="awe" localSheetId="15" hidden="1">'[4]Edad desplegada_70'!#REF!</definedName>
    <definedName name="awe" localSheetId="19" hidden="1">'[4]Edad desplegada_70'!#REF!</definedName>
    <definedName name="awe" hidden="1">'[5]Edad desplegada_70'!#REF!</definedName>
    <definedName name="b" localSheetId="0" hidden="1">'[4]Edad desplegada_70'!#REF!</definedName>
    <definedName name="b" localSheetId="12" hidden="1">'[4]Edad desplegada_70'!#REF!</definedName>
    <definedName name="b" localSheetId="14" hidden="1">'[4]Edad desplegada_70'!#REF!</definedName>
    <definedName name="b" localSheetId="18" hidden="1">'[4]Edad desplegada_70'!#REF!</definedName>
    <definedName name="b" localSheetId="1" hidden="1">'[4]Edad desplegada_70'!#REF!</definedName>
    <definedName name="b" localSheetId="3" hidden="1">'[5]Edad desplegada_70'!#REF!</definedName>
    <definedName name="b" localSheetId="5" hidden="1">'[5]Edad desplegada_70'!#REF!</definedName>
    <definedName name="b" localSheetId="7" hidden="1">'[5]Edad desplegada_70'!#REF!</definedName>
    <definedName name="b" localSheetId="9" hidden="1">'[5]Edad desplegada_70'!#REF!</definedName>
    <definedName name="b" localSheetId="11" hidden="1">'[5]Edad desplegada_70'!#REF!</definedName>
    <definedName name="b" localSheetId="13" hidden="1">'[4]Edad desplegada_70'!#REF!</definedName>
    <definedName name="b" localSheetId="15" hidden="1">'[4]Edad desplegada_70'!#REF!</definedName>
    <definedName name="b" localSheetId="19" hidden="1">'[4]Edad desplegada_70'!#REF!</definedName>
    <definedName name="b" hidden="1">'[5]Edad desplegada_70'!#REF!</definedName>
    <definedName name="_xlnm.Database" localSheetId="0">[12]NACIONAL!#REF!</definedName>
    <definedName name="_xlnm.Database" localSheetId="12">[12]NACIONAL!#REF!</definedName>
    <definedName name="_xlnm.Database" localSheetId="14">[12]NACIONAL!#REF!</definedName>
    <definedName name="_xlnm.Database" localSheetId="18">[12]NACIONAL!#REF!</definedName>
    <definedName name="_xlnm.Database" localSheetId="1">[12]NACIONAL!#REF!</definedName>
    <definedName name="_xlnm.Database" localSheetId="3">[13]NACIONAL!#REF!</definedName>
    <definedName name="_xlnm.Database" localSheetId="5">[13]NACIONAL!#REF!</definedName>
    <definedName name="_xlnm.Database" localSheetId="7">[13]NACIONAL!#REF!</definedName>
    <definedName name="_xlnm.Database" localSheetId="9">[13]NACIONAL!#REF!</definedName>
    <definedName name="_xlnm.Database" localSheetId="11">[13]NACIONAL!#REF!</definedName>
    <definedName name="_xlnm.Database" localSheetId="13">[12]NACIONAL!#REF!</definedName>
    <definedName name="_xlnm.Database" localSheetId="15">[12]NACIONAL!#REF!</definedName>
    <definedName name="_xlnm.Database" localSheetId="19">[12]NACIONAL!#REF!</definedName>
    <definedName name="_xlnm.Database">[13]NACIONAL!#REF!</definedName>
    <definedName name="Capacidad_de_Internamiento" localSheetId="0">#REF!</definedName>
    <definedName name="Capacidad_de_Internamiento" localSheetId="2">#REF!</definedName>
    <definedName name="Capacidad_de_Internamiento" localSheetId="4">#REF!</definedName>
    <definedName name="Capacidad_de_Internamiento" localSheetId="12">#REF!</definedName>
    <definedName name="Capacidad_de_Internamiento" localSheetId="14">#REF!</definedName>
    <definedName name="Capacidad_de_Internamiento" localSheetId="18">#REF!</definedName>
    <definedName name="Capacidad_de_Internamiento" localSheetId="1">#REF!</definedName>
    <definedName name="Capacidad_de_Internamiento" localSheetId="3">#REF!</definedName>
    <definedName name="Capacidad_de_Internamiento" localSheetId="5">#REF!</definedName>
    <definedName name="Capacidad_de_Internamiento" localSheetId="7">#REF!</definedName>
    <definedName name="Capacidad_de_Internamiento" localSheetId="9">#REF!</definedName>
    <definedName name="Capacidad_de_Internamiento" localSheetId="11">#REF!</definedName>
    <definedName name="Capacidad_de_Internamiento" localSheetId="13">#REF!</definedName>
    <definedName name="Capacidad_de_Internamiento" localSheetId="15">#REF!</definedName>
    <definedName name="Capacidad_de_Internamiento" localSheetId="19">#REF!</definedName>
    <definedName name="Capacidad_de_Internamiento">#REF!</definedName>
    <definedName name="CFED_JUN" localSheetId="0">#REF!</definedName>
    <definedName name="CFED_JUN" localSheetId="2">#REF!</definedName>
    <definedName name="CFED_JUN" localSheetId="4">#REF!</definedName>
    <definedName name="CFED_JUN" localSheetId="12">#REF!</definedName>
    <definedName name="CFED_JUN" localSheetId="14">#REF!</definedName>
    <definedName name="CFED_JUN" localSheetId="18">#REF!</definedName>
    <definedName name="CFED_JUN" localSheetId="1">#REF!</definedName>
    <definedName name="CFED_JUN" localSheetId="3">#REF!</definedName>
    <definedName name="CFED_JUN" localSheetId="5">#REF!</definedName>
    <definedName name="CFED_JUN" localSheetId="7">#REF!</definedName>
    <definedName name="CFED_JUN" localSheetId="9">#REF!</definedName>
    <definedName name="CFED_JUN" localSheetId="11">#REF!</definedName>
    <definedName name="CFED_JUN" localSheetId="13">#REF!</definedName>
    <definedName name="CFED_JUN" localSheetId="15">#REF!</definedName>
    <definedName name="CFED_JUN" localSheetId="19">#REF!</definedName>
    <definedName name="CFED_JUN">#REF!</definedName>
    <definedName name="Col_G_1" localSheetId="0">#REF!</definedName>
    <definedName name="Col_G_1" localSheetId="2">#REF!</definedName>
    <definedName name="Col_G_1" localSheetId="4">#REF!</definedName>
    <definedName name="Col_G_1" localSheetId="12">#REF!</definedName>
    <definedName name="Col_G_1" localSheetId="14">#REF!</definedName>
    <definedName name="Col_G_1" localSheetId="18">#REF!</definedName>
    <definedName name="Col_G_1" localSheetId="1">#REF!</definedName>
    <definedName name="Col_G_1" localSheetId="3">#REF!</definedName>
    <definedName name="Col_G_1" localSheetId="5">#REF!</definedName>
    <definedName name="Col_G_1" localSheetId="7">#REF!</definedName>
    <definedName name="Col_G_1" localSheetId="9">#REF!</definedName>
    <definedName name="Col_G_1" localSheetId="11">#REF!</definedName>
    <definedName name="Col_G_1" localSheetId="13">#REF!</definedName>
    <definedName name="Col_G_1" localSheetId="15">#REF!</definedName>
    <definedName name="Col_G_1" localSheetId="19">#REF!</definedName>
    <definedName name="Col_G_1">#REF!</definedName>
    <definedName name="Col_G_10" localSheetId="0">#REF!</definedName>
    <definedName name="Col_G_10" localSheetId="2">#REF!</definedName>
    <definedName name="Col_G_10" localSheetId="4">#REF!</definedName>
    <definedName name="Col_G_10" localSheetId="12">#REF!</definedName>
    <definedName name="Col_G_10" localSheetId="14">#REF!</definedName>
    <definedName name="Col_G_10" localSheetId="18">#REF!</definedName>
    <definedName name="Col_G_10" localSheetId="1">#REF!</definedName>
    <definedName name="Col_G_10" localSheetId="3">#REF!</definedName>
    <definedName name="Col_G_10" localSheetId="5">#REF!</definedName>
    <definedName name="Col_G_10" localSheetId="7">#REF!</definedName>
    <definedName name="Col_G_10" localSheetId="9">#REF!</definedName>
    <definedName name="Col_G_10" localSheetId="11">#REF!</definedName>
    <definedName name="Col_G_10" localSheetId="13">#REF!</definedName>
    <definedName name="Col_G_10" localSheetId="15">#REF!</definedName>
    <definedName name="Col_G_10" localSheetId="19">#REF!</definedName>
    <definedName name="Col_G_10">#REF!</definedName>
    <definedName name="Col_G_11" localSheetId="0">#REF!</definedName>
    <definedName name="Col_G_11" localSheetId="2">#REF!</definedName>
    <definedName name="Col_G_11" localSheetId="4">#REF!</definedName>
    <definedName name="Col_G_11" localSheetId="12">#REF!</definedName>
    <definedName name="Col_G_11" localSheetId="14">#REF!</definedName>
    <definedName name="Col_G_11" localSheetId="18">#REF!</definedName>
    <definedName name="Col_G_11" localSheetId="1">#REF!</definedName>
    <definedName name="Col_G_11" localSheetId="3">#REF!</definedName>
    <definedName name="Col_G_11" localSheetId="5">#REF!</definedName>
    <definedName name="Col_G_11" localSheetId="7">#REF!</definedName>
    <definedName name="Col_G_11" localSheetId="9">#REF!</definedName>
    <definedName name="Col_G_11" localSheetId="11">#REF!</definedName>
    <definedName name="Col_G_11" localSheetId="13">#REF!</definedName>
    <definedName name="Col_G_11" localSheetId="15">#REF!</definedName>
    <definedName name="Col_G_11" localSheetId="19">#REF!</definedName>
    <definedName name="Col_G_11">#REF!</definedName>
    <definedName name="Col_G_12" localSheetId="0">#REF!</definedName>
    <definedName name="Col_G_12" localSheetId="2">#REF!</definedName>
    <definedName name="Col_G_12" localSheetId="4">#REF!</definedName>
    <definedName name="Col_G_12" localSheetId="12">#REF!</definedName>
    <definedName name="Col_G_12" localSheetId="14">#REF!</definedName>
    <definedName name="Col_G_12" localSheetId="18">#REF!</definedName>
    <definedName name="Col_G_12" localSheetId="1">#REF!</definedName>
    <definedName name="Col_G_12" localSheetId="3">#REF!</definedName>
    <definedName name="Col_G_12" localSheetId="5">#REF!</definedName>
    <definedName name="Col_G_12" localSheetId="7">#REF!</definedName>
    <definedName name="Col_G_12" localSheetId="9">#REF!</definedName>
    <definedName name="Col_G_12" localSheetId="11">#REF!</definedName>
    <definedName name="Col_G_12" localSheetId="13">#REF!</definedName>
    <definedName name="Col_G_12" localSheetId="15">#REF!</definedName>
    <definedName name="Col_G_12" localSheetId="19">#REF!</definedName>
    <definedName name="Col_G_12">#REF!</definedName>
    <definedName name="Col_G_13" localSheetId="0">#REF!</definedName>
    <definedName name="Col_G_13" localSheetId="2">#REF!</definedName>
    <definedName name="Col_G_13" localSheetId="4">#REF!</definedName>
    <definedName name="Col_G_13" localSheetId="12">#REF!</definedName>
    <definedName name="Col_G_13" localSheetId="14">#REF!</definedName>
    <definedName name="Col_G_13" localSheetId="18">#REF!</definedName>
    <definedName name="Col_G_13" localSheetId="1">#REF!</definedName>
    <definedName name="Col_G_13" localSheetId="3">#REF!</definedName>
    <definedName name="Col_G_13" localSheetId="5">#REF!</definedName>
    <definedName name="Col_G_13" localSheetId="7">#REF!</definedName>
    <definedName name="Col_G_13" localSheetId="9">#REF!</definedName>
    <definedName name="Col_G_13" localSheetId="11">#REF!</definedName>
    <definedName name="Col_G_13" localSheetId="13">#REF!</definedName>
    <definedName name="Col_G_13" localSheetId="15">#REF!</definedName>
    <definedName name="Col_G_13" localSheetId="19">#REF!</definedName>
    <definedName name="Col_G_13">#REF!</definedName>
    <definedName name="Col_G_14" localSheetId="0">#REF!</definedName>
    <definedName name="Col_G_14" localSheetId="2">#REF!</definedName>
    <definedName name="Col_G_14" localSheetId="4">#REF!</definedName>
    <definedName name="Col_G_14" localSheetId="12">#REF!</definedName>
    <definedName name="Col_G_14" localSheetId="14">#REF!</definedName>
    <definedName name="Col_G_14" localSheetId="18">#REF!</definedName>
    <definedName name="Col_G_14" localSheetId="1">#REF!</definedName>
    <definedName name="Col_G_14" localSheetId="3">#REF!</definedName>
    <definedName name="Col_G_14" localSheetId="5">#REF!</definedName>
    <definedName name="Col_G_14" localSheetId="7">#REF!</definedName>
    <definedName name="Col_G_14" localSheetId="9">#REF!</definedName>
    <definedName name="Col_G_14" localSheetId="11">#REF!</definedName>
    <definedName name="Col_G_14" localSheetId="13">#REF!</definedName>
    <definedName name="Col_G_14" localSheetId="15">#REF!</definedName>
    <definedName name="Col_G_14" localSheetId="19">#REF!</definedName>
    <definedName name="Col_G_14">#REF!</definedName>
    <definedName name="Col_G_15" localSheetId="0">#REF!</definedName>
    <definedName name="Col_G_15" localSheetId="2">#REF!</definedName>
    <definedName name="Col_G_15" localSheetId="4">#REF!</definedName>
    <definedName name="Col_G_15" localSheetId="12">#REF!</definedName>
    <definedName name="Col_G_15" localSheetId="14">#REF!</definedName>
    <definedName name="Col_G_15" localSheetId="18">#REF!</definedName>
    <definedName name="Col_G_15" localSheetId="1">#REF!</definedName>
    <definedName name="Col_G_15" localSheetId="3">#REF!</definedName>
    <definedName name="Col_G_15" localSheetId="5">#REF!</definedName>
    <definedName name="Col_G_15" localSheetId="7">#REF!</definedName>
    <definedName name="Col_G_15" localSheetId="9">#REF!</definedName>
    <definedName name="Col_G_15" localSheetId="11">#REF!</definedName>
    <definedName name="Col_G_15" localSheetId="13">#REF!</definedName>
    <definedName name="Col_G_15" localSheetId="15">#REF!</definedName>
    <definedName name="Col_G_15" localSheetId="19">#REF!</definedName>
    <definedName name="Col_G_15">#REF!</definedName>
    <definedName name="Col_G_16" localSheetId="0">#REF!</definedName>
    <definedName name="Col_G_16" localSheetId="2">#REF!</definedName>
    <definedName name="Col_G_16" localSheetId="4">#REF!</definedName>
    <definedName name="Col_G_16" localSheetId="12">#REF!</definedName>
    <definedName name="Col_G_16" localSheetId="14">#REF!</definedName>
    <definedName name="Col_G_16" localSheetId="18">#REF!</definedName>
    <definedName name="Col_G_16" localSheetId="1">#REF!</definedName>
    <definedName name="Col_G_16" localSheetId="3">#REF!</definedName>
    <definedName name="Col_G_16" localSheetId="5">#REF!</definedName>
    <definedName name="Col_G_16" localSheetId="7">#REF!</definedName>
    <definedName name="Col_G_16" localSheetId="9">#REF!</definedName>
    <definedName name="Col_G_16" localSheetId="11">#REF!</definedName>
    <definedName name="Col_G_16" localSheetId="13">#REF!</definedName>
    <definedName name="Col_G_16" localSheetId="15">#REF!</definedName>
    <definedName name="Col_G_16" localSheetId="19">#REF!</definedName>
    <definedName name="Col_G_16">#REF!</definedName>
    <definedName name="Col_G_17" localSheetId="0">#REF!</definedName>
    <definedName name="Col_G_17" localSheetId="2">#REF!</definedName>
    <definedName name="Col_G_17" localSheetId="4">#REF!</definedName>
    <definedName name="Col_G_17" localSheetId="12">#REF!</definedName>
    <definedName name="Col_G_17" localSheetId="14">#REF!</definedName>
    <definedName name="Col_G_17" localSheetId="18">#REF!</definedName>
    <definedName name="Col_G_17" localSheetId="1">#REF!</definedName>
    <definedName name="Col_G_17" localSheetId="3">#REF!</definedName>
    <definedName name="Col_G_17" localSheetId="5">#REF!</definedName>
    <definedName name="Col_G_17" localSheetId="7">#REF!</definedName>
    <definedName name="Col_G_17" localSheetId="9">#REF!</definedName>
    <definedName name="Col_G_17" localSheetId="11">#REF!</definedName>
    <definedName name="Col_G_17" localSheetId="13">#REF!</definedName>
    <definedName name="Col_G_17" localSheetId="15">#REF!</definedName>
    <definedName name="Col_G_17" localSheetId="19">#REF!</definedName>
    <definedName name="Col_G_17">#REF!</definedName>
    <definedName name="Col_G_18" localSheetId="0">#REF!</definedName>
    <definedName name="Col_G_18" localSheetId="2">#REF!</definedName>
    <definedName name="Col_G_18" localSheetId="4">#REF!</definedName>
    <definedName name="Col_G_18" localSheetId="12">#REF!</definedName>
    <definedName name="Col_G_18" localSheetId="14">#REF!</definedName>
    <definedName name="Col_G_18" localSheetId="18">#REF!</definedName>
    <definedName name="Col_G_18" localSheetId="1">#REF!</definedName>
    <definedName name="Col_G_18" localSheetId="3">#REF!</definedName>
    <definedName name="Col_G_18" localSheetId="5">#REF!</definedName>
    <definedName name="Col_G_18" localSheetId="7">#REF!</definedName>
    <definedName name="Col_G_18" localSheetId="9">#REF!</definedName>
    <definedName name="Col_G_18" localSheetId="11">#REF!</definedName>
    <definedName name="Col_G_18" localSheetId="13">#REF!</definedName>
    <definedName name="Col_G_18" localSheetId="15">#REF!</definedName>
    <definedName name="Col_G_18" localSheetId="19">#REF!</definedName>
    <definedName name="Col_G_18">#REF!</definedName>
    <definedName name="Col_G_19" localSheetId="0">#REF!</definedName>
    <definedName name="Col_G_19" localSheetId="2">#REF!</definedName>
    <definedName name="Col_G_19" localSheetId="4">#REF!</definedName>
    <definedName name="Col_G_19" localSheetId="12">#REF!</definedName>
    <definedName name="Col_G_19" localSheetId="14">#REF!</definedName>
    <definedName name="Col_G_19" localSheetId="18">#REF!</definedName>
    <definedName name="Col_G_19" localSheetId="1">#REF!</definedName>
    <definedName name="Col_G_19" localSheetId="3">#REF!</definedName>
    <definedName name="Col_G_19" localSheetId="5">#REF!</definedName>
    <definedName name="Col_G_19" localSheetId="7">#REF!</definedName>
    <definedName name="Col_G_19" localSheetId="9">#REF!</definedName>
    <definedName name="Col_G_19" localSheetId="11">#REF!</definedName>
    <definedName name="Col_G_19" localSheetId="13">#REF!</definedName>
    <definedName name="Col_G_19" localSheetId="15">#REF!</definedName>
    <definedName name="Col_G_19" localSheetId="19">#REF!</definedName>
    <definedName name="Col_G_19">#REF!</definedName>
    <definedName name="Col_G_2" localSheetId="0">#REF!</definedName>
    <definedName name="Col_G_2" localSheetId="2">#REF!</definedName>
    <definedName name="Col_G_2" localSheetId="4">#REF!</definedName>
    <definedName name="Col_G_2" localSheetId="12">#REF!</definedName>
    <definedName name="Col_G_2" localSheetId="14">#REF!</definedName>
    <definedName name="Col_G_2" localSheetId="18">#REF!</definedName>
    <definedName name="Col_G_2" localSheetId="1">#REF!</definedName>
    <definedName name="Col_G_2" localSheetId="3">#REF!</definedName>
    <definedName name="Col_G_2" localSheetId="5">#REF!</definedName>
    <definedName name="Col_G_2" localSheetId="7">#REF!</definedName>
    <definedName name="Col_G_2" localSheetId="9">#REF!</definedName>
    <definedName name="Col_G_2" localSheetId="11">#REF!</definedName>
    <definedName name="Col_G_2" localSheetId="13">#REF!</definedName>
    <definedName name="Col_G_2" localSheetId="15">#REF!</definedName>
    <definedName name="Col_G_2" localSheetId="19">#REF!</definedName>
    <definedName name="Col_G_2">#REF!</definedName>
    <definedName name="Col_G_20" localSheetId="0">#REF!</definedName>
    <definedName name="Col_G_20" localSheetId="2">#REF!</definedName>
    <definedName name="Col_G_20" localSheetId="4">#REF!</definedName>
    <definedName name="Col_G_20" localSheetId="12">#REF!</definedName>
    <definedName name="Col_G_20" localSheetId="14">#REF!</definedName>
    <definedName name="Col_G_20" localSheetId="18">#REF!</definedName>
    <definedName name="Col_G_20" localSheetId="1">#REF!</definedName>
    <definedName name="Col_G_20" localSheetId="3">#REF!</definedName>
    <definedName name="Col_G_20" localSheetId="5">#REF!</definedName>
    <definedName name="Col_G_20" localSheetId="7">#REF!</definedName>
    <definedName name="Col_G_20" localSheetId="9">#REF!</definedName>
    <definedName name="Col_G_20" localSheetId="11">#REF!</definedName>
    <definedName name="Col_G_20" localSheetId="13">#REF!</definedName>
    <definedName name="Col_G_20" localSheetId="15">#REF!</definedName>
    <definedName name="Col_G_20" localSheetId="19">#REF!</definedName>
    <definedName name="Col_G_20">#REF!</definedName>
    <definedName name="Col_G_21" localSheetId="0">#REF!</definedName>
    <definedName name="Col_G_21" localSheetId="2">#REF!</definedName>
    <definedName name="Col_G_21" localSheetId="4">#REF!</definedName>
    <definedName name="Col_G_21" localSheetId="12">#REF!</definedName>
    <definedName name="Col_G_21" localSheetId="14">#REF!</definedName>
    <definedName name="Col_G_21" localSheetId="18">#REF!</definedName>
    <definedName name="Col_G_21" localSheetId="1">#REF!</definedName>
    <definedName name="Col_G_21" localSheetId="3">#REF!</definedName>
    <definedName name="Col_G_21" localSheetId="5">#REF!</definedName>
    <definedName name="Col_G_21" localSheetId="7">#REF!</definedName>
    <definedName name="Col_G_21" localSheetId="9">#REF!</definedName>
    <definedName name="Col_G_21" localSheetId="11">#REF!</definedName>
    <definedName name="Col_G_21" localSheetId="13">#REF!</definedName>
    <definedName name="Col_G_21" localSheetId="15">#REF!</definedName>
    <definedName name="Col_G_21" localSheetId="19">#REF!</definedName>
    <definedName name="Col_G_21">#REF!</definedName>
    <definedName name="Col_G_22" localSheetId="0">#REF!</definedName>
    <definedName name="Col_G_22" localSheetId="2">#REF!</definedName>
    <definedName name="Col_G_22" localSheetId="4">#REF!</definedName>
    <definedName name="Col_G_22" localSheetId="12">#REF!</definedName>
    <definedName name="Col_G_22" localSheetId="14">#REF!</definedName>
    <definedName name="Col_G_22" localSheetId="18">#REF!</definedName>
    <definedName name="Col_G_22" localSheetId="1">#REF!</definedName>
    <definedName name="Col_G_22" localSheetId="3">#REF!</definedName>
    <definedName name="Col_G_22" localSheetId="5">#REF!</definedName>
    <definedName name="Col_G_22" localSheetId="7">#REF!</definedName>
    <definedName name="Col_G_22" localSheetId="9">#REF!</definedName>
    <definedName name="Col_G_22" localSheetId="11">#REF!</definedName>
    <definedName name="Col_G_22" localSheetId="13">#REF!</definedName>
    <definedName name="Col_G_22" localSheetId="15">#REF!</definedName>
    <definedName name="Col_G_22" localSheetId="19">#REF!</definedName>
    <definedName name="Col_G_22">#REF!</definedName>
    <definedName name="Col_G_23" localSheetId="0">#REF!</definedName>
    <definedName name="Col_G_23" localSheetId="2">#REF!</definedName>
    <definedName name="Col_G_23" localSheetId="4">#REF!</definedName>
    <definedName name="Col_G_23" localSheetId="12">#REF!</definedName>
    <definedName name="Col_G_23" localSheetId="14">#REF!</definedName>
    <definedName name="Col_G_23" localSheetId="18">#REF!</definedName>
    <definedName name="Col_G_23" localSheetId="1">#REF!</definedName>
    <definedName name="Col_G_23" localSheetId="3">#REF!</definedName>
    <definedName name="Col_G_23" localSheetId="5">#REF!</definedName>
    <definedName name="Col_G_23" localSheetId="7">#REF!</definedName>
    <definedName name="Col_G_23" localSheetId="9">#REF!</definedName>
    <definedName name="Col_G_23" localSheetId="11">#REF!</definedName>
    <definedName name="Col_G_23" localSheetId="13">#REF!</definedName>
    <definedName name="Col_G_23" localSheetId="15">#REF!</definedName>
    <definedName name="Col_G_23" localSheetId="19">#REF!</definedName>
    <definedName name="Col_G_23">#REF!</definedName>
    <definedName name="Col_G_24" localSheetId="0">#REF!</definedName>
    <definedName name="Col_G_24" localSheetId="2">#REF!</definedName>
    <definedName name="Col_G_24" localSheetId="4">#REF!</definedName>
    <definedName name="Col_G_24" localSheetId="12">#REF!</definedName>
    <definedName name="Col_G_24" localSheetId="14">#REF!</definedName>
    <definedName name="Col_G_24" localSheetId="18">#REF!</definedName>
    <definedName name="Col_G_24" localSheetId="1">#REF!</definedName>
    <definedName name="Col_G_24" localSheetId="3">#REF!</definedName>
    <definedName name="Col_G_24" localSheetId="5">#REF!</definedName>
    <definedName name="Col_G_24" localSheetId="7">#REF!</definedName>
    <definedName name="Col_G_24" localSheetId="9">#REF!</definedName>
    <definedName name="Col_G_24" localSheetId="11">#REF!</definedName>
    <definedName name="Col_G_24" localSheetId="13">#REF!</definedName>
    <definedName name="Col_G_24" localSheetId="15">#REF!</definedName>
    <definedName name="Col_G_24" localSheetId="19">#REF!</definedName>
    <definedName name="Col_G_24">#REF!</definedName>
    <definedName name="Col_G_25" localSheetId="0">#REF!</definedName>
    <definedName name="Col_G_25" localSheetId="2">#REF!</definedName>
    <definedName name="Col_G_25" localSheetId="4">#REF!</definedName>
    <definedName name="Col_G_25" localSheetId="12">#REF!</definedName>
    <definedName name="Col_G_25" localSheetId="14">#REF!</definedName>
    <definedName name="Col_G_25" localSheetId="18">#REF!</definedName>
    <definedName name="Col_G_25" localSheetId="1">#REF!</definedName>
    <definedName name="Col_G_25" localSheetId="3">#REF!</definedName>
    <definedName name="Col_G_25" localSheetId="5">#REF!</definedName>
    <definedName name="Col_G_25" localSheetId="7">#REF!</definedName>
    <definedName name="Col_G_25" localSheetId="9">#REF!</definedName>
    <definedName name="Col_G_25" localSheetId="11">#REF!</definedName>
    <definedName name="Col_G_25" localSheetId="13">#REF!</definedName>
    <definedName name="Col_G_25" localSheetId="15">#REF!</definedName>
    <definedName name="Col_G_25" localSheetId="19">#REF!</definedName>
    <definedName name="Col_G_25">#REF!</definedName>
    <definedName name="Col_G_26" localSheetId="0">#REF!</definedName>
    <definedName name="Col_G_26" localSheetId="2">#REF!</definedName>
    <definedName name="Col_G_26" localSheetId="4">#REF!</definedName>
    <definedName name="Col_G_26" localSheetId="12">#REF!</definedName>
    <definedName name="Col_G_26" localSheetId="14">#REF!</definedName>
    <definedName name="Col_G_26" localSheetId="18">#REF!</definedName>
    <definedName name="Col_G_26" localSheetId="1">#REF!</definedName>
    <definedName name="Col_G_26" localSheetId="3">#REF!</definedName>
    <definedName name="Col_G_26" localSheetId="5">#REF!</definedName>
    <definedName name="Col_G_26" localSheetId="7">#REF!</definedName>
    <definedName name="Col_G_26" localSheetId="9">#REF!</definedName>
    <definedName name="Col_G_26" localSheetId="11">#REF!</definedName>
    <definedName name="Col_G_26" localSheetId="13">#REF!</definedName>
    <definedName name="Col_G_26" localSheetId="15">#REF!</definedName>
    <definedName name="Col_G_26" localSheetId="19">#REF!</definedName>
    <definedName name="Col_G_26">#REF!</definedName>
    <definedName name="Col_G_27" localSheetId="0">#REF!</definedName>
    <definedName name="Col_G_27" localSheetId="2">#REF!</definedName>
    <definedName name="Col_G_27" localSheetId="4">#REF!</definedName>
    <definedName name="Col_G_27" localSheetId="12">#REF!</definedName>
    <definedName name="Col_G_27" localSheetId="14">#REF!</definedName>
    <definedName name="Col_G_27" localSheetId="18">#REF!</definedName>
    <definedName name="Col_G_27" localSheetId="1">#REF!</definedName>
    <definedName name="Col_G_27" localSheetId="3">#REF!</definedName>
    <definedName name="Col_G_27" localSheetId="5">#REF!</definedName>
    <definedName name="Col_G_27" localSheetId="7">#REF!</definedName>
    <definedName name="Col_G_27" localSheetId="9">#REF!</definedName>
    <definedName name="Col_G_27" localSheetId="11">#REF!</definedName>
    <definedName name="Col_G_27" localSheetId="13">#REF!</definedName>
    <definedName name="Col_G_27" localSheetId="15">#REF!</definedName>
    <definedName name="Col_G_27" localSheetId="19">#REF!</definedName>
    <definedName name="Col_G_27">#REF!</definedName>
    <definedName name="Col_G_3" localSheetId="0">#REF!</definedName>
    <definedName name="Col_G_3" localSheetId="2">#REF!</definedName>
    <definedName name="Col_G_3" localSheetId="4">#REF!</definedName>
    <definedName name="Col_G_3" localSheetId="12">#REF!</definedName>
    <definedName name="Col_G_3" localSheetId="14">#REF!</definedName>
    <definedName name="Col_G_3" localSheetId="18">#REF!</definedName>
    <definedName name="Col_G_3" localSheetId="1">#REF!</definedName>
    <definedName name="Col_G_3" localSheetId="3">#REF!</definedName>
    <definedName name="Col_G_3" localSheetId="5">#REF!</definedName>
    <definedName name="Col_G_3" localSheetId="7">#REF!</definedName>
    <definedName name="Col_G_3" localSheetId="9">#REF!</definedName>
    <definedName name="Col_G_3" localSheetId="11">#REF!</definedName>
    <definedName name="Col_G_3" localSheetId="13">#REF!</definedName>
    <definedName name="Col_G_3" localSheetId="15">#REF!</definedName>
    <definedName name="Col_G_3" localSheetId="19">#REF!</definedName>
    <definedName name="Col_G_3">#REF!</definedName>
    <definedName name="Col_G_4" localSheetId="0">#REF!</definedName>
    <definedName name="Col_G_4" localSheetId="2">#REF!</definedName>
    <definedName name="Col_G_4" localSheetId="4">#REF!</definedName>
    <definedName name="Col_G_4" localSheetId="12">#REF!</definedName>
    <definedName name="Col_G_4" localSheetId="14">#REF!</definedName>
    <definedName name="Col_G_4" localSheetId="18">#REF!</definedName>
    <definedName name="Col_G_4" localSheetId="1">#REF!</definedName>
    <definedName name="Col_G_4" localSheetId="3">#REF!</definedName>
    <definedName name="Col_G_4" localSheetId="5">#REF!</definedName>
    <definedName name="Col_G_4" localSheetId="7">#REF!</definedName>
    <definedName name="Col_G_4" localSheetId="9">#REF!</definedName>
    <definedName name="Col_G_4" localSheetId="11">#REF!</definedName>
    <definedName name="Col_G_4" localSheetId="13">#REF!</definedName>
    <definedName name="Col_G_4" localSheetId="15">#REF!</definedName>
    <definedName name="Col_G_4" localSheetId="19">#REF!</definedName>
    <definedName name="Col_G_4">#REF!</definedName>
    <definedName name="Col_G_5" localSheetId="0">#REF!</definedName>
    <definedName name="Col_G_5" localSheetId="2">#REF!</definedName>
    <definedName name="Col_G_5" localSheetId="4">#REF!</definedName>
    <definedName name="Col_G_5" localSheetId="12">#REF!</definedName>
    <definedName name="Col_G_5" localSheetId="14">#REF!</definedName>
    <definedName name="Col_G_5" localSheetId="18">#REF!</definedName>
    <definedName name="Col_G_5" localSheetId="1">#REF!</definedName>
    <definedName name="Col_G_5" localSheetId="3">#REF!</definedName>
    <definedName name="Col_G_5" localSheetId="5">#REF!</definedName>
    <definedName name="Col_G_5" localSheetId="7">#REF!</definedName>
    <definedName name="Col_G_5" localSheetId="9">#REF!</definedName>
    <definedName name="Col_G_5" localSheetId="11">#REF!</definedName>
    <definedName name="Col_G_5" localSheetId="13">#REF!</definedName>
    <definedName name="Col_G_5" localSheetId="15">#REF!</definedName>
    <definedName name="Col_G_5" localSheetId="19">#REF!</definedName>
    <definedName name="Col_G_5">#REF!</definedName>
    <definedName name="Col_G_6" localSheetId="0">#REF!</definedName>
    <definedName name="Col_G_6" localSheetId="2">#REF!</definedName>
    <definedName name="Col_G_6" localSheetId="4">#REF!</definedName>
    <definedName name="Col_G_6" localSheetId="12">#REF!</definedName>
    <definedName name="Col_G_6" localSheetId="14">#REF!</definedName>
    <definedName name="Col_G_6" localSheetId="18">#REF!</definedName>
    <definedName name="Col_G_6" localSheetId="1">#REF!</definedName>
    <definedName name="Col_G_6" localSheetId="3">#REF!</definedName>
    <definedName name="Col_G_6" localSheetId="5">#REF!</definedName>
    <definedName name="Col_G_6" localSheetId="7">#REF!</definedName>
    <definedName name="Col_G_6" localSheetId="9">#REF!</definedName>
    <definedName name="Col_G_6" localSheetId="11">#REF!</definedName>
    <definedName name="Col_G_6" localSheetId="13">#REF!</definedName>
    <definedName name="Col_G_6" localSheetId="15">#REF!</definedName>
    <definedName name="Col_G_6" localSheetId="19">#REF!</definedName>
    <definedName name="Col_G_6">#REF!</definedName>
    <definedName name="Col_G_7" localSheetId="0">#REF!</definedName>
    <definedName name="Col_G_7" localSheetId="2">#REF!</definedName>
    <definedName name="Col_G_7" localSheetId="4">#REF!</definedName>
    <definedName name="Col_G_7" localSheetId="12">#REF!</definedName>
    <definedName name="Col_G_7" localSheetId="14">#REF!</definedName>
    <definedName name="Col_G_7" localSheetId="18">#REF!</definedName>
    <definedName name="Col_G_7" localSheetId="1">#REF!</definedName>
    <definedName name="Col_G_7" localSheetId="3">#REF!</definedName>
    <definedName name="Col_G_7" localSheetId="5">#REF!</definedName>
    <definedName name="Col_G_7" localSheetId="7">#REF!</definedName>
    <definedName name="Col_G_7" localSheetId="9">#REF!</definedName>
    <definedName name="Col_G_7" localSheetId="11">#REF!</definedName>
    <definedName name="Col_G_7" localSheetId="13">#REF!</definedName>
    <definedName name="Col_G_7" localSheetId="15">#REF!</definedName>
    <definedName name="Col_G_7" localSheetId="19">#REF!</definedName>
    <definedName name="Col_G_7">#REF!</definedName>
    <definedName name="Col_G_8" localSheetId="0">#REF!</definedName>
    <definedName name="Col_G_8" localSheetId="2">#REF!</definedName>
    <definedName name="Col_G_8" localSheetId="4">#REF!</definedName>
    <definedName name="Col_G_8" localSheetId="12">#REF!</definedName>
    <definedName name="Col_G_8" localSheetId="14">#REF!</definedName>
    <definedName name="Col_G_8" localSheetId="18">#REF!</definedName>
    <definedName name="Col_G_8" localSheetId="1">#REF!</definedName>
    <definedName name="Col_G_8" localSheetId="3">#REF!</definedName>
    <definedName name="Col_G_8" localSheetId="5">#REF!</definedName>
    <definedName name="Col_G_8" localSheetId="7">#REF!</definedName>
    <definedName name="Col_G_8" localSheetId="9">#REF!</definedName>
    <definedName name="Col_G_8" localSheetId="11">#REF!</definedName>
    <definedName name="Col_G_8" localSheetId="13">#REF!</definedName>
    <definedName name="Col_G_8" localSheetId="15">#REF!</definedName>
    <definedName name="Col_G_8" localSheetId="19">#REF!</definedName>
    <definedName name="Col_G_8">#REF!</definedName>
    <definedName name="Col_G_9" localSheetId="0">#REF!</definedName>
    <definedName name="Col_G_9" localSheetId="2">#REF!</definedName>
    <definedName name="Col_G_9" localSheetId="4">#REF!</definedName>
    <definedName name="Col_G_9" localSheetId="12">#REF!</definedName>
    <definedName name="Col_G_9" localSheetId="14">#REF!</definedName>
    <definedName name="Col_G_9" localSheetId="18">#REF!</definedName>
    <definedName name="Col_G_9" localSheetId="1">#REF!</definedName>
    <definedName name="Col_G_9" localSheetId="3">#REF!</definedName>
    <definedName name="Col_G_9" localSheetId="5">#REF!</definedName>
    <definedName name="Col_G_9" localSheetId="7">#REF!</definedName>
    <definedName name="Col_G_9" localSheetId="9">#REF!</definedName>
    <definedName name="Col_G_9" localSheetId="11">#REF!</definedName>
    <definedName name="Col_G_9" localSheetId="13">#REF!</definedName>
    <definedName name="Col_G_9" localSheetId="15">#REF!</definedName>
    <definedName name="Col_G_9" localSheetId="19">#REF!</definedName>
    <definedName name="Col_G_9">#REF!</definedName>
    <definedName name="Col_T_1" localSheetId="0">#REF!</definedName>
    <definedName name="Col_T_1" localSheetId="2">#REF!</definedName>
    <definedName name="Col_T_1" localSheetId="4">#REF!</definedName>
    <definedName name="Col_T_1" localSheetId="12">#REF!</definedName>
    <definedName name="Col_T_1" localSheetId="14">#REF!</definedName>
    <definedName name="Col_T_1" localSheetId="18">#REF!</definedName>
    <definedName name="Col_T_1" localSheetId="1">#REF!</definedName>
    <definedName name="Col_T_1" localSheetId="3">#REF!</definedName>
    <definedName name="Col_T_1" localSheetId="5">#REF!</definedName>
    <definedName name="Col_T_1" localSheetId="7">#REF!</definedName>
    <definedName name="Col_T_1" localSheetId="9">#REF!</definedName>
    <definedName name="Col_T_1" localSheetId="11">#REF!</definedName>
    <definedName name="Col_T_1" localSheetId="13">#REF!</definedName>
    <definedName name="Col_T_1" localSheetId="15">#REF!</definedName>
    <definedName name="Col_T_1" localSheetId="19">#REF!</definedName>
    <definedName name="Col_T_1">#REF!</definedName>
    <definedName name="Col_T_10" localSheetId="0">#REF!</definedName>
    <definedName name="Col_T_10" localSheetId="2">#REF!</definedName>
    <definedName name="Col_T_10" localSheetId="4">#REF!</definedName>
    <definedName name="Col_T_10" localSheetId="12">#REF!</definedName>
    <definedName name="Col_T_10" localSheetId="14">#REF!</definedName>
    <definedName name="Col_T_10" localSheetId="18">#REF!</definedName>
    <definedName name="Col_T_10" localSheetId="1">#REF!</definedName>
    <definedName name="Col_T_10" localSheetId="3">#REF!</definedName>
    <definedName name="Col_T_10" localSheetId="5">#REF!</definedName>
    <definedName name="Col_T_10" localSheetId="7">#REF!</definedName>
    <definedName name="Col_T_10" localSheetId="9">#REF!</definedName>
    <definedName name="Col_T_10" localSheetId="11">#REF!</definedName>
    <definedName name="Col_T_10" localSheetId="13">#REF!</definedName>
    <definedName name="Col_T_10" localSheetId="15">#REF!</definedName>
    <definedName name="Col_T_10" localSheetId="19">#REF!</definedName>
    <definedName name="Col_T_10">#REF!</definedName>
    <definedName name="Col_T_11" localSheetId="0">#REF!</definedName>
    <definedName name="Col_T_11" localSheetId="2">#REF!</definedName>
    <definedName name="Col_T_11" localSheetId="4">#REF!</definedName>
    <definedName name="Col_T_11" localSheetId="12">#REF!</definedName>
    <definedName name="Col_T_11" localSheetId="14">#REF!</definedName>
    <definedName name="Col_T_11" localSheetId="18">#REF!</definedName>
    <definedName name="Col_T_11" localSheetId="1">#REF!</definedName>
    <definedName name="Col_T_11" localSheetId="3">#REF!</definedName>
    <definedName name="Col_T_11" localSheetId="5">#REF!</definedName>
    <definedName name="Col_T_11" localSheetId="7">#REF!</definedName>
    <definedName name="Col_T_11" localSheetId="9">#REF!</definedName>
    <definedName name="Col_T_11" localSheetId="11">#REF!</definedName>
    <definedName name="Col_T_11" localSheetId="13">#REF!</definedName>
    <definedName name="Col_T_11" localSheetId="15">#REF!</definedName>
    <definedName name="Col_T_11" localSheetId="19">#REF!</definedName>
    <definedName name="Col_T_11">#REF!</definedName>
    <definedName name="Col_T_12" localSheetId="0">#REF!</definedName>
    <definedName name="Col_T_12" localSheetId="2">#REF!</definedName>
    <definedName name="Col_T_12" localSheetId="4">#REF!</definedName>
    <definedName name="Col_T_12" localSheetId="12">#REF!</definedName>
    <definedName name="Col_T_12" localSheetId="14">#REF!</definedName>
    <definedName name="Col_T_12" localSheetId="18">#REF!</definedName>
    <definedName name="Col_T_12" localSheetId="1">#REF!</definedName>
    <definedName name="Col_T_12" localSheetId="3">#REF!</definedName>
    <definedName name="Col_T_12" localSheetId="5">#REF!</definedName>
    <definedName name="Col_T_12" localSheetId="7">#REF!</definedName>
    <definedName name="Col_T_12" localSheetId="9">#REF!</definedName>
    <definedName name="Col_T_12" localSheetId="11">#REF!</definedName>
    <definedName name="Col_T_12" localSheetId="13">#REF!</definedName>
    <definedName name="Col_T_12" localSheetId="15">#REF!</definedName>
    <definedName name="Col_T_12" localSheetId="19">#REF!</definedName>
    <definedName name="Col_T_12">#REF!</definedName>
    <definedName name="Col_T_13" localSheetId="0">#REF!</definedName>
    <definedName name="Col_T_13" localSheetId="2">#REF!</definedName>
    <definedName name="Col_T_13" localSheetId="4">#REF!</definedName>
    <definedName name="Col_T_13" localSheetId="12">#REF!</definedName>
    <definedName name="Col_T_13" localSheetId="14">#REF!</definedName>
    <definedName name="Col_T_13" localSheetId="18">#REF!</definedName>
    <definedName name="Col_T_13" localSheetId="1">#REF!</definedName>
    <definedName name="Col_T_13" localSheetId="3">#REF!</definedName>
    <definedName name="Col_T_13" localSheetId="5">#REF!</definedName>
    <definedName name="Col_T_13" localSheetId="7">#REF!</definedName>
    <definedName name="Col_T_13" localSheetId="9">#REF!</definedName>
    <definedName name="Col_T_13" localSheetId="11">#REF!</definedName>
    <definedName name="Col_T_13" localSheetId="13">#REF!</definedName>
    <definedName name="Col_T_13" localSheetId="15">#REF!</definedName>
    <definedName name="Col_T_13" localSheetId="19">#REF!</definedName>
    <definedName name="Col_T_13">#REF!</definedName>
    <definedName name="Col_T_14" localSheetId="0">#REF!</definedName>
    <definedName name="Col_T_14" localSheetId="2">#REF!</definedName>
    <definedName name="Col_T_14" localSheetId="4">#REF!</definedName>
    <definedName name="Col_T_14" localSheetId="12">#REF!</definedName>
    <definedName name="Col_T_14" localSheetId="14">#REF!</definedName>
    <definedName name="Col_T_14" localSheetId="18">#REF!</definedName>
    <definedName name="Col_T_14" localSheetId="1">#REF!</definedName>
    <definedName name="Col_T_14" localSheetId="3">#REF!</definedName>
    <definedName name="Col_T_14" localSheetId="5">#REF!</definedName>
    <definedName name="Col_T_14" localSheetId="7">#REF!</definedName>
    <definedName name="Col_T_14" localSheetId="9">#REF!</definedName>
    <definedName name="Col_T_14" localSheetId="11">#REF!</definedName>
    <definedName name="Col_T_14" localSheetId="13">#REF!</definedName>
    <definedName name="Col_T_14" localSheetId="15">#REF!</definedName>
    <definedName name="Col_T_14" localSheetId="19">#REF!</definedName>
    <definedName name="Col_T_14">#REF!</definedName>
    <definedName name="Col_T_15" localSheetId="0">#REF!</definedName>
    <definedName name="Col_T_15" localSheetId="2">#REF!</definedName>
    <definedName name="Col_T_15" localSheetId="4">#REF!</definedName>
    <definedName name="Col_T_15" localSheetId="12">#REF!</definedName>
    <definedName name="Col_T_15" localSheetId="14">#REF!</definedName>
    <definedName name="Col_T_15" localSheetId="18">#REF!</definedName>
    <definedName name="Col_T_15" localSheetId="1">#REF!</definedName>
    <definedName name="Col_T_15" localSheetId="3">#REF!</definedName>
    <definedName name="Col_T_15" localSheetId="5">#REF!</definedName>
    <definedName name="Col_T_15" localSheetId="7">#REF!</definedName>
    <definedName name="Col_T_15" localSheetId="9">#REF!</definedName>
    <definedName name="Col_T_15" localSheetId="11">#REF!</definedName>
    <definedName name="Col_T_15" localSheetId="13">#REF!</definedName>
    <definedName name="Col_T_15" localSheetId="15">#REF!</definedName>
    <definedName name="Col_T_15" localSheetId="19">#REF!</definedName>
    <definedName name="Col_T_15">#REF!</definedName>
    <definedName name="Col_T_16" localSheetId="0">#REF!</definedName>
    <definedName name="Col_T_16" localSheetId="2">#REF!</definedName>
    <definedName name="Col_T_16" localSheetId="4">#REF!</definedName>
    <definedName name="Col_T_16" localSheetId="12">#REF!</definedName>
    <definedName name="Col_T_16" localSheetId="14">#REF!</definedName>
    <definedName name="Col_T_16" localSheetId="18">#REF!</definedName>
    <definedName name="Col_T_16" localSheetId="1">#REF!</definedName>
    <definedName name="Col_T_16" localSheetId="3">#REF!</definedName>
    <definedName name="Col_T_16" localSheetId="5">#REF!</definedName>
    <definedName name="Col_T_16" localSheetId="7">#REF!</definedName>
    <definedName name="Col_T_16" localSheetId="9">#REF!</definedName>
    <definedName name="Col_T_16" localSheetId="11">#REF!</definedName>
    <definedName name="Col_T_16" localSheetId="13">#REF!</definedName>
    <definedName name="Col_T_16" localSheetId="15">#REF!</definedName>
    <definedName name="Col_T_16" localSheetId="19">#REF!</definedName>
    <definedName name="Col_T_16">#REF!</definedName>
    <definedName name="Col_T_17" localSheetId="0">#REF!</definedName>
    <definedName name="Col_T_17" localSheetId="2">#REF!</definedName>
    <definedName name="Col_T_17" localSheetId="4">#REF!</definedName>
    <definedName name="Col_T_17" localSheetId="12">#REF!</definedName>
    <definedName name="Col_T_17" localSheetId="14">#REF!</definedName>
    <definedName name="Col_T_17" localSheetId="18">#REF!</definedName>
    <definedName name="Col_T_17" localSheetId="1">#REF!</definedName>
    <definedName name="Col_T_17" localSheetId="3">#REF!</definedName>
    <definedName name="Col_T_17" localSheetId="5">#REF!</definedName>
    <definedName name="Col_T_17" localSheetId="7">#REF!</definedName>
    <definedName name="Col_T_17" localSheetId="9">#REF!</definedName>
    <definedName name="Col_T_17" localSheetId="11">#REF!</definedName>
    <definedName name="Col_T_17" localSheetId="13">#REF!</definedName>
    <definedName name="Col_T_17" localSheetId="15">#REF!</definedName>
    <definedName name="Col_T_17" localSheetId="19">#REF!</definedName>
    <definedName name="Col_T_17">#REF!</definedName>
    <definedName name="Col_T_18" localSheetId="0">#REF!</definedName>
    <definedName name="Col_T_18" localSheetId="2">#REF!</definedName>
    <definedName name="Col_T_18" localSheetId="4">#REF!</definedName>
    <definedName name="Col_T_18" localSheetId="12">#REF!</definedName>
    <definedName name="Col_T_18" localSheetId="14">#REF!</definedName>
    <definedName name="Col_T_18" localSheetId="18">#REF!</definedName>
    <definedName name="Col_T_18" localSheetId="1">#REF!</definedName>
    <definedName name="Col_T_18" localSheetId="3">#REF!</definedName>
    <definedName name="Col_T_18" localSheetId="5">#REF!</definedName>
    <definedName name="Col_T_18" localSheetId="7">#REF!</definedName>
    <definedName name="Col_T_18" localSheetId="9">#REF!</definedName>
    <definedName name="Col_T_18" localSheetId="11">#REF!</definedName>
    <definedName name="Col_T_18" localSheetId="13">#REF!</definedName>
    <definedName name="Col_T_18" localSheetId="15">#REF!</definedName>
    <definedName name="Col_T_18" localSheetId="19">#REF!</definedName>
    <definedName name="Col_T_18">#REF!</definedName>
    <definedName name="Col_T_19" localSheetId="0">#REF!</definedName>
    <definedName name="Col_T_19" localSheetId="2">#REF!</definedName>
    <definedName name="Col_T_19" localSheetId="4">#REF!</definedName>
    <definedName name="Col_T_19" localSheetId="12">#REF!</definedName>
    <definedName name="Col_T_19" localSheetId="14">#REF!</definedName>
    <definedName name="Col_T_19" localSheetId="18">#REF!</definedName>
    <definedName name="Col_T_19" localSheetId="1">#REF!</definedName>
    <definedName name="Col_T_19" localSheetId="3">#REF!</definedName>
    <definedName name="Col_T_19" localSheetId="5">#REF!</definedName>
    <definedName name="Col_T_19" localSheetId="7">#REF!</definedName>
    <definedName name="Col_T_19" localSheetId="9">#REF!</definedName>
    <definedName name="Col_T_19" localSheetId="11">#REF!</definedName>
    <definedName name="Col_T_19" localSheetId="13">#REF!</definedName>
    <definedName name="Col_T_19" localSheetId="15">#REF!</definedName>
    <definedName name="Col_T_19" localSheetId="19">#REF!</definedName>
    <definedName name="Col_T_19">#REF!</definedName>
    <definedName name="Col_T_2" localSheetId="0">#REF!</definedName>
    <definedName name="Col_T_2" localSheetId="2">#REF!</definedName>
    <definedName name="Col_T_2" localSheetId="4">#REF!</definedName>
    <definedName name="Col_T_2" localSheetId="12">#REF!</definedName>
    <definedName name="Col_T_2" localSheetId="14">#REF!</definedName>
    <definedName name="Col_T_2" localSheetId="18">#REF!</definedName>
    <definedName name="Col_T_2" localSheetId="1">#REF!</definedName>
    <definedName name="Col_T_2" localSheetId="3">#REF!</definedName>
    <definedName name="Col_T_2" localSheetId="5">#REF!</definedName>
    <definedName name="Col_T_2" localSheetId="7">#REF!</definedName>
    <definedName name="Col_T_2" localSheetId="9">#REF!</definedName>
    <definedName name="Col_T_2" localSheetId="11">#REF!</definedName>
    <definedName name="Col_T_2" localSheetId="13">#REF!</definedName>
    <definedName name="Col_T_2" localSheetId="15">#REF!</definedName>
    <definedName name="Col_T_2" localSheetId="19">#REF!</definedName>
    <definedName name="Col_T_2">#REF!</definedName>
    <definedName name="Col_T_20" localSheetId="0">#REF!</definedName>
    <definedName name="Col_T_20" localSheetId="2">#REF!</definedName>
    <definedName name="Col_T_20" localSheetId="4">#REF!</definedName>
    <definedName name="Col_T_20" localSheetId="12">#REF!</definedName>
    <definedName name="Col_T_20" localSheetId="14">#REF!</definedName>
    <definedName name="Col_T_20" localSheetId="18">#REF!</definedName>
    <definedName name="Col_T_20" localSheetId="1">#REF!</definedName>
    <definedName name="Col_T_20" localSheetId="3">#REF!</definedName>
    <definedName name="Col_T_20" localSheetId="5">#REF!</definedName>
    <definedName name="Col_T_20" localSheetId="7">#REF!</definedName>
    <definedName name="Col_T_20" localSheetId="9">#REF!</definedName>
    <definedName name="Col_T_20" localSheetId="11">#REF!</definedName>
    <definedName name="Col_T_20" localSheetId="13">#REF!</definedName>
    <definedName name="Col_T_20" localSheetId="15">#REF!</definedName>
    <definedName name="Col_T_20" localSheetId="19">#REF!</definedName>
    <definedName name="Col_T_20">#REF!</definedName>
    <definedName name="Col_T_21" localSheetId="0">#REF!</definedName>
    <definedName name="Col_T_21" localSheetId="2">#REF!</definedName>
    <definedName name="Col_T_21" localSheetId="4">#REF!</definedName>
    <definedName name="Col_T_21" localSheetId="12">#REF!</definedName>
    <definedName name="Col_T_21" localSheetId="14">#REF!</definedName>
    <definedName name="Col_T_21" localSheetId="18">#REF!</definedName>
    <definedName name="Col_T_21" localSheetId="1">#REF!</definedName>
    <definedName name="Col_T_21" localSheetId="3">#REF!</definedName>
    <definedName name="Col_T_21" localSheetId="5">#REF!</definedName>
    <definedName name="Col_T_21" localSheetId="7">#REF!</definedName>
    <definedName name="Col_T_21" localSheetId="9">#REF!</definedName>
    <definedName name="Col_T_21" localSheetId="11">#REF!</definedName>
    <definedName name="Col_T_21" localSheetId="13">#REF!</definedName>
    <definedName name="Col_T_21" localSheetId="15">#REF!</definedName>
    <definedName name="Col_T_21" localSheetId="19">#REF!</definedName>
    <definedName name="Col_T_21">#REF!</definedName>
    <definedName name="Col_T_22" localSheetId="0">#REF!</definedName>
    <definedName name="Col_T_22" localSheetId="2">#REF!</definedName>
    <definedName name="Col_T_22" localSheetId="4">#REF!</definedName>
    <definedName name="Col_T_22" localSheetId="12">#REF!</definedName>
    <definedName name="Col_T_22" localSheetId="14">#REF!</definedName>
    <definedName name="Col_T_22" localSheetId="18">#REF!</definedName>
    <definedName name="Col_T_22" localSheetId="1">#REF!</definedName>
    <definedName name="Col_T_22" localSheetId="3">#REF!</definedName>
    <definedName name="Col_T_22" localSheetId="5">#REF!</definedName>
    <definedName name="Col_T_22" localSheetId="7">#REF!</definedName>
    <definedName name="Col_T_22" localSheetId="9">#REF!</definedName>
    <definedName name="Col_T_22" localSheetId="11">#REF!</definedName>
    <definedName name="Col_T_22" localSheetId="13">#REF!</definedName>
    <definedName name="Col_T_22" localSheetId="15">#REF!</definedName>
    <definedName name="Col_T_22" localSheetId="19">#REF!</definedName>
    <definedName name="Col_T_22">#REF!</definedName>
    <definedName name="Col_T_23" localSheetId="0">#REF!</definedName>
    <definedName name="Col_T_23" localSheetId="2">#REF!</definedName>
    <definedName name="Col_T_23" localSheetId="4">#REF!</definedName>
    <definedName name="Col_T_23" localSheetId="12">#REF!</definedName>
    <definedName name="Col_T_23" localSheetId="14">#REF!</definedName>
    <definedName name="Col_T_23" localSheetId="18">#REF!</definedName>
    <definedName name="Col_T_23" localSheetId="1">#REF!</definedName>
    <definedName name="Col_T_23" localSheetId="3">#REF!</definedName>
    <definedName name="Col_T_23" localSheetId="5">#REF!</definedName>
    <definedName name="Col_T_23" localSheetId="7">#REF!</definedName>
    <definedName name="Col_T_23" localSheetId="9">#REF!</definedName>
    <definedName name="Col_T_23" localSheetId="11">#REF!</definedName>
    <definedName name="Col_T_23" localSheetId="13">#REF!</definedName>
    <definedName name="Col_T_23" localSheetId="15">#REF!</definedName>
    <definedName name="Col_T_23" localSheetId="19">#REF!</definedName>
    <definedName name="Col_T_23">#REF!</definedName>
    <definedName name="Col_T_24" localSheetId="0">#REF!</definedName>
    <definedName name="Col_T_24" localSheetId="2">#REF!</definedName>
    <definedName name="Col_T_24" localSheetId="4">#REF!</definedName>
    <definedName name="Col_T_24" localSheetId="12">#REF!</definedName>
    <definedName name="Col_T_24" localSheetId="14">#REF!</definedName>
    <definedName name="Col_T_24" localSheetId="18">#REF!</definedName>
    <definedName name="Col_T_24" localSheetId="1">#REF!</definedName>
    <definedName name="Col_T_24" localSheetId="3">#REF!</definedName>
    <definedName name="Col_T_24" localSheetId="5">#REF!</definedName>
    <definedName name="Col_T_24" localSheetId="7">#REF!</definedName>
    <definedName name="Col_T_24" localSheetId="9">#REF!</definedName>
    <definedName name="Col_T_24" localSheetId="11">#REF!</definedName>
    <definedName name="Col_T_24" localSheetId="13">#REF!</definedName>
    <definedName name="Col_T_24" localSheetId="15">#REF!</definedName>
    <definedName name="Col_T_24" localSheetId="19">#REF!</definedName>
    <definedName name="Col_T_24">#REF!</definedName>
    <definedName name="Col_T_25" localSheetId="0">#REF!</definedName>
    <definedName name="Col_T_25" localSheetId="2">#REF!</definedName>
    <definedName name="Col_T_25" localSheetId="4">#REF!</definedName>
    <definedName name="Col_T_25" localSheetId="12">#REF!</definedName>
    <definedName name="Col_T_25" localSheetId="14">#REF!</definedName>
    <definedName name="Col_T_25" localSheetId="18">#REF!</definedName>
    <definedName name="Col_T_25" localSheetId="1">#REF!</definedName>
    <definedName name="Col_T_25" localSheetId="3">#REF!</definedName>
    <definedName name="Col_T_25" localSheetId="5">#REF!</definedName>
    <definedName name="Col_T_25" localSheetId="7">#REF!</definedName>
    <definedName name="Col_T_25" localSheetId="9">#REF!</definedName>
    <definedName name="Col_T_25" localSheetId="11">#REF!</definedName>
    <definedName name="Col_T_25" localSheetId="13">#REF!</definedName>
    <definedName name="Col_T_25" localSheetId="15">#REF!</definedName>
    <definedName name="Col_T_25" localSheetId="19">#REF!</definedName>
    <definedName name="Col_T_25">#REF!</definedName>
    <definedName name="Col_T_26" localSheetId="0">#REF!</definedName>
    <definedName name="Col_T_26" localSheetId="2">#REF!</definedName>
    <definedName name="Col_T_26" localSheetId="4">#REF!</definedName>
    <definedName name="Col_T_26" localSheetId="12">#REF!</definedName>
    <definedName name="Col_T_26" localSheetId="14">#REF!</definedName>
    <definedName name="Col_T_26" localSheetId="18">#REF!</definedName>
    <definedName name="Col_T_26" localSheetId="1">#REF!</definedName>
    <definedName name="Col_T_26" localSheetId="3">#REF!</definedName>
    <definedName name="Col_T_26" localSheetId="5">#REF!</definedName>
    <definedName name="Col_T_26" localSheetId="7">#REF!</definedName>
    <definedName name="Col_T_26" localSheetId="9">#REF!</definedName>
    <definedName name="Col_T_26" localSheetId="11">#REF!</definedName>
    <definedName name="Col_T_26" localSheetId="13">#REF!</definedName>
    <definedName name="Col_T_26" localSheetId="15">#REF!</definedName>
    <definedName name="Col_T_26" localSheetId="19">#REF!</definedName>
    <definedName name="Col_T_26">#REF!</definedName>
    <definedName name="Col_T_27" localSheetId="0">#REF!</definedName>
    <definedName name="Col_T_27" localSheetId="2">#REF!</definedName>
    <definedName name="Col_T_27" localSheetId="4">#REF!</definedName>
    <definedName name="Col_T_27" localSheetId="12">#REF!</definedName>
    <definedName name="Col_T_27" localSheetId="14">#REF!</definedName>
    <definedName name="Col_T_27" localSheetId="18">#REF!</definedName>
    <definedName name="Col_T_27" localSheetId="1">#REF!</definedName>
    <definedName name="Col_T_27" localSheetId="3">#REF!</definedName>
    <definedName name="Col_T_27" localSheetId="5">#REF!</definedName>
    <definedName name="Col_T_27" localSheetId="7">#REF!</definedName>
    <definedName name="Col_T_27" localSheetId="9">#REF!</definedName>
    <definedName name="Col_T_27" localSheetId="11">#REF!</definedName>
    <definedName name="Col_T_27" localSheetId="13">#REF!</definedName>
    <definedName name="Col_T_27" localSheetId="15">#REF!</definedName>
    <definedName name="Col_T_27" localSheetId="19">#REF!</definedName>
    <definedName name="Col_T_27">#REF!</definedName>
    <definedName name="Col_T_3" localSheetId="0">#REF!</definedName>
    <definedName name="Col_T_3" localSheetId="2">#REF!</definedName>
    <definedName name="Col_T_3" localSheetId="4">#REF!</definedName>
    <definedName name="Col_T_3" localSheetId="12">#REF!</definedName>
    <definedName name="Col_T_3" localSheetId="14">#REF!</definedName>
    <definedName name="Col_T_3" localSheetId="18">#REF!</definedName>
    <definedName name="Col_T_3" localSheetId="1">#REF!</definedName>
    <definedName name="Col_T_3" localSheetId="3">#REF!</definedName>
    <definedName name="Col_T_3" localSheetId="5">#REF!</definedName>
    <definedName name="Col_T_3" localSheetId="7">#REF!</definedName>
    <definedName name="Col_T_3" localSheetId="9">#REF!</definedName>
    <definedName name="Col_T_3" localSheetId="11">#REF!</definedName>
    <definedName name="Col_T_3" localSheetId="13">#REF!</definedName>
    <definedName name="Col_T_3" localSheetId="15">#REF!</definedName>
    <definedName name="Col_T_3" localSheetId="19">#REF!</definedName>
    <definedName name="Col_T_3">#REF!</definedName>
    <definedName name="Col_T_4" localSheetId="0">#REF!</definedName>
    <definedName name="Col_T_4" localSheetId="2">#REF!</definedName>
    <definedName name="Col_T_4" localSheetId="4">#REF!</definedName>
    <definedName name="Col_T_4" localSheetId="12">#REF!</definedName>
    <definedName name="Col_T_4" localSheetId="14">#REF!</definedName>
    <definedName name="Col_T_4" localSheetId="18">#REF!</definedName>
    <definedName name="Col_T_4" localSheetId="1">#REF!</definedName>
    <definedName name="Col_T_4" localSheetId="3">#REF!</definedName>
    <definedName name="Col_T_4" localSheetId="5">#REF!</definedName>
    <definedName name="Col_T_4" localSheetId="7">#REF!</definedName>
    <definedName name="Col_T_4" localSheetId="9">#REF!</definedName>
    <definedName name="Col_T_4" localSheetId="11">#REF!</definedName>
    <definedName name="Col_T_4" localSheetId="13">#REF!</definedName>
    <definedName name="Col_T_4" localSheetId="15">#REF!</definedName>
    <definedName name="Col_T_4" localSheetId="19">#REF!</definedName>
    <definedName name="Col_T_4">#REF!</definedName>
    <definedName name="Col_T_5" localSheetId="0">#REF!</definedName>
    <definedName name="Col_T_5" localSheetId="2">#REF!</definedName>
    <definedName name="Col_T_5" localSheetId="4">#REF!</definedName>
    <definedName name="Col_T_5" localSheetId="12">#REF!</definedName>
    <definedName name="Col_T_5" localSheetId="14">#REF!</definedName>
    <definedName name="Col_T_5" localSheetId="18">#REF!</definedName>
    <definedName name="Col_T_5" localSheetId="1">#REF!</definedName>
    <definedName name="Col_T_5" localSheetId="3">#REF!</definedName>
    <definedName name="Col_T_5" localSheetId="5">#REF!</definedName>
    <definedName name="Col_T_5" localSheetId="7">#REF!</definedName>
    <definedName name="Col_T_5" localSheetId="9">#REF!</definedName>
    <definedName name="Col_T_5" localSheetId="11">#REF!</definedName>
    <definedName name="Col_T_5" localSheetId="13">#REF!</definedName>
    <definedName name="Col_T_5" localSheetId="15">#REF!</definedName>
    <definedName name="Col_T_5" localSheetId="19">#REF!</definedName>
    <definedName name="Col_T_5">#REF!</definedName>
    <definedName name="Col_T_6" localSheetId="0">#REF!</definedName>
    <definedName name="Col_T_6" localSheetId="2">#REF!</definedName>
    <definedName name="Col_T_6" localSheetId="4">#REF!</definedName>
    <definedName name="Col_T_6" localSheetId="12">#REF!</definedName>
    <definedName name="Col_T_6" localSheetId="14">#REF!</definedName>
    <definedName name="Col_T_6" localSheetId="18">#REF!</definedName>
    <definedName name="Col_T_6" localSheetId="1">#REF!</definedName>
    <definedName name="Col_T_6" localSheetId="3">#REF!</definedName>
    <definedName name="Col_T_6" localSheetId="5">#REF!</definedName>
    <definedName name="Col_T_6" localSheetId="7">#REF!</definedName>
    <definedName name="Col_T_6" localSheetId="9">#REF!</definedName>
    <definedName name="Col_T_6" localSheetId="11">#REF!</definedName>
    <definedName name="Col_T_6" localSheetId="13">#REF!</definedName>
    <definedName name="Col_T_6" localSheetId="15">#REF!</definedName>
    <definedName name="Col_T_6" localSheetId="19">#REF!</definedName>
    <definedName name="Col_T_6">#REF!</definedName>
    <definedName name="Col_T_7" localSheetId="0">#REF!</definedName>
    <definedName name="Col_T_7" localSheetId="2">#REF!</definedName>
    <definedName name="Col_T_7" localSheetId="4">#REF!</definedName>
    <definedName name="Col_T_7" localSheetId="12">#REF!</definedName>
    <definedName name="Col_T_7" localSheetId="14">#REF!</definedName>
    <definedName name="Col_T_7" localSheetId="18">#REF!</definedName>
    <definedName name="Col_T_7" localSheetId="1">#REF!</definedName>
    <definedName name="Col_T_7" localSheetId="3">#REF!</definedName>
    <definedName name="Col_T_7" localSheetId="5">#REF!</definedName>
    <definedName name="Col_T_7" localSheetId="7">#REF!</definedName>
    <definedName name="Col_T_7" localSheetId="9">#REF!</definedName>
    <definedName name="Col_T_7" localSheetId="11">#REF!</definedName>
    <definedName name="Col_T_7" localSheetId="13">#REF!</definedName>
    <definedName name="Col_T_7" localSheetId="15">#REF!</definedName>
    <definedName name="Col_T_7" localSheetId="19">#REF!</definedName>
    <definedName name="Col_T_7">#REF!</definedName>
    <definedName name="Col_T_8" localSheetId="0">#REF!</definedName>
    <definedName name="Col_T_8" localSheetId="2">#REF!</definedName>
    <definedName name="Col_T_8" localSheetId="4">#REF!</definedName>
    <definedName name="Col_T_8" localSheetId="12">#REF!</definedName>
    <definedName name="Col_T_8" localSheetId="14">#REF!</definedName>
    <definedName name="Col_T_8" localSheetId="18">#REF!</definedName>
    <definedName name="Col_T_8" localSheetId="1">#REF!</definedName>
    <definedName name="Col_T_8" localSheetId="3">#REF!</definedName>
    <definedName name="Col_T_8" localSheetId="5">#REF!</definedName>
    <definedName name="Col_T_8" localSheetId="7">#REF!</definedName>
    <definedName name="Col_T_8" localSheetId="9">#REF!</definedName>
    <definedName name="Col_T_8" localSheetId="11">#REF!</definedName>
    <definedName name="Col_T_8" localSheetId="13">#REF!</definedName>
    <definedName name="Col_T_8" localSheetId="15">#REF!</definedName>
    <definedName name="Col_T_8" localSheetId="19">#REF!</definedName>
    <definedName name="Col_T_8">#REF!</definedName>
    <definedName name="Col_T_9" localSheetId="0">#REF!</definedName>
    <definedName name="Col_T_9" localSheetId="2">#REF!</definedName>
    <definedName name="Col_T_9" localSheetId="4">#REF!</definedName>
    <definedName name="Col_T_9" localSheetId="12">#REF!</definedName>
    <definedName name="Col_T_9" localSheetId="14">#REF!</definedName>
    <definedName name="Col_T_9" localSheetId="18">#REF!</definedName>
    <definedName name="Col_T_9" localSheetId="1">#REF!</definedName>
    <definedName name="Col_T_9" localSheetId="3">#REF!</definedName>
    <definedName name="Col_T_9" localSheetId="5">#REF!</definedName>
    <definedName name="Col_T_9" localSheetId="7">#REF!</definedName>
    <definedName name="Col_T_9" localSheetId="9">#REF!</definedName>
    <definedName name="Col_T_9" localSheetId="11">#REF!</definedName>
    <definedName name="Col_T_9" localSheetId="13">#REF!</definedName>
    <definedName name="Col_T_9" localSheetId="15">#REF!</definedName>
    <definedName name="Col_T_9" localSheetId="19">#REF!</definedName>
    <definedName name="Col_T_9">#REF!</definedName>
    <definedName name="CUA_SOB" localSheetId="0">#REF!</definedName>
    <definedName name="CUA_SOB" localSheetId="2">#REF!</definedName>
    <definedName name="CUA_SOB" localSheetId="4">#REF!</definedName>
    <definedName name="CUA_SOB" localSheetId="12">#REF!</definedName>
    <definedName name="CUA_SOB" localSheetId="14">#REF!</definedName>
    <definedName name="CUA_SOB" localSheetId="18">#REF!</definedName>
    <definedName name="CUA_SOB" localSheetId="1">#REF!</definedName>
    <definedName name="CUA_SOB" localSheetId="3">#REF!</definedName>
    <definedName name="CUA_SOB" localSheetId="5">#REF!</definedName>
    <definedName name="CUA_SOB" localSheetId="7">#REF!</definedName>
    <definedName name="CUA_SOB" localSheetId="9">#REF!</definedName>
    <definedName name="CUA_SOB" localSheetId="11">#REF!</definedName>
    <definedName name="CUA_SOB" localSheetId="13">#REF!</definedName>
    <definedName name="CUA_SOB" localSheetId="15">#REF!</definedName>
    <definedName name="CUA_SOB" localSheetId="19">#REF!</definedName>
    <definedName name="CUA_SOB">#REF!</definedName>
    <definedName name="Cuadro_de_Incidencias" localSheetId="0">#REF!</definedName>
    <definedName name="Cuadro_de_Incidencias" localSheetId="2">#REF!</definedName>
    <definedName name="Cuadro_de_Incidencias" localSheetId="4">#REF!</definedName>
    <definedName name="Cuadro_de_Incidencias" localSheetId="12">#REF!</definedName>
    <definedName name="Cuadro_de_Incidencias" localSheetId="14">#REF!</definedName>
    <definedName name="Cuadro_de_Incidencias" localSheetId="18">#REF!</definedName>
    <definedName name="Cuadro_de_Incidencias" localSheetId="1">#REF!</definedName>
    <definedName name="Cuadro_de_Incidencias" localSheetId="3">#REF!</definedName>
    <definedName name="Cuadro_de_Incidencias" localSheetId="5">#REF!</definedName>
    <definedName name="Cuadro_de_Incidencias" localSheetId="7">#REF!</definedName>
    <definedName name="Cuadro_de_Incidencias" localSheetId="9">#REF!</definedName>
    <definedName name="Cuadro_de_Incidencias" localSheetId="11">#REF!</definedName>
    <definedName name="Cuadro_de_Incidencias" localSheetId="13">#REF!</definedName>
    <definedName name="Cuadro_de_Incidencias" localSheetId="15">#REF!</definedName>
    <definedName name="Cuadro_de_Incidencias" localSheetId="19">#REF!</definedName>
    <definedName name="Cuadro_de_Incidencias">#REF!</definedName>
    <definedName name="Cuadro_de_Incidencias_24" localSheetId="0">#REF!</definedName>
    <definedName name="Cuadro_de_Incidencias_24" localSheetId="2">#REF!</definedName>
    <definedName name="Cuadro_de_Incidencias_24" localSheetId="4">#REF!</definedName>
    <definedName name="Cuadro_de_Incidencias_24" localSheetId="12">#REF!</definedName>
    <definedName name="Cuadro_de_Incidencias_24" localSheetId="14">#REF!</definedName>
    <definedName name="Cuadro_de_Incidencias_24" localSheetId="18">#REF!</definedName>
    <definedName name="Cuadro_de_Incidencias_24" localSheetId="1">#REF!</definedName>
    <definedName name="Cuadro_de_Incidencias_24" localSheetId="3">#REF!</definedName>
    <definedName name="Cuadro_de_Incidencias_24" localSheetId="5">#REF!</definedName>
    <definedName name="Cuadro_de_Incidencias_24" localSheetId="7">#REF!</definedName>
    <definedName name="Cuadro_de_Incidencias_24" localSheetId="9">#REF!</definedName>
    <definedName name="Cuadro_de_Incidencias_24" localSheetId="11">#REF!</definedName>
    <definedName name="Cuadro_de_Incidencias_24" localSheetId="13">#REF!</definedName>
    <definedName name="Cuadro_de_Incidencias_24" localSheetId="15">#REF!</definedName>
    <definedName name="Cuadro_de_Incidencias_24" localSheetId="19">#REF!</definedName>
    <definedName name="Cuadro_de_Incidencias_24">#REF!</definedName>
    <definedName name="Cuadro_de_Origen_Extranjero" localSheetId="0">#REF!</definedName>
    <definedName name="Cuadro_de_Origen_Extranjero" localSheetId="2">#REF!</definedName>
    <definedName name="Cuadro_de_Origen_Extranjero" localSheetId="4">#REF!</definedName>
    <definedName name="Cuadro_de_Origen_Extranjero" localSheetId="12">#REF!</definedName>
    <definedName name="Cuadro_de_Origen_Extranjero" localSheetId="14">#REF!</definedName>
    <definedName name="Cuadro_de_Origen_Extranjero" localSheetId="18">#REF!</definedName>
    <definedName name="Cuadro_de_Origen_Extranjero" localSheetId="1">#REF!</definedName>
    <definedName name="Cuadro_de_Origen_Extranjero" localSheetId="3">#REF!</definedName>
    <definedName name="Cuadro_de_Origen_Extranjero" localSheetId="5">#REF!</definedName>
    <definedName name="Cuadro_de_Origen_Extranjero" localSheetId="7">#REF!</definedName>
    <definedName name="Cuadro_de_Origen_Extranjero" localSheetId="9">#REF!</definedName>
    <definedName name="Cuadro_de_Origen_Extranjero" localSheetId="11">#REF!</definedName>
    <definedName name="Cuadro_de_Origen_Extranjero" localSheetId="13">#REF!</definedName>
    <definedName name="Cuadro_de_Origen_Extranjero" localSheetId="15">#REF!</definedName>
    <definedName name="Cuadro_de_Origen_Extranjero" localSheetId="19">#REF!</definedName>
    <definedName name="Cuadro_de_Origen_Extranjero">#REF!</definedName>
    <definedName name="Cuadro_de_Origen_Indigena" localSheetId="0">#REF!</definedName>
    <definedName name="Cuadro_de_Origen_Indigena" localSheetId="2">#REF!</definedName>
    <definedName name="Cuadro_de_Origen_Indigena" localSheetId="4">#REF!</definedName>
    <definedName name="Cuadro_de_Origen_Indigena" localSheetId="12">#REF!</definedName>
    <definedName name="Cuadro_de_Origen_Indigena" localSheetId="14">#REF!</definedName>
    <definedName name="Cuadro_de_Origen_Indigena" localSheetId="18">#REF!</definedName>
    <definedName name="Cuadro_de_Origen_Indigena" localSheetId="1">#REF!</definedName>
    <definedName name="Cuadro_de_Origen_Indigena" localSheetId="3">#REF!</definedName>
    <definedName name="Cuadro_de_Origen_Indigena" localSheetId="5">#REF!</definedName>
    <definedName name="Cuadro_de_Origen_Indigena" localSheetId="7">#REF!</definedName>
    <definedName name="Cuadro_de_Origen_Indigena" localSheetId="9">#REF!</definedName>
    <definedName name="Cuadro_de_Origen_Indigena" localSheetId="11">#REF!</definedName>
    <definedName name="Cuadro_de_Origen_Indigena" localSheetId="13">#REF!</definedName>
    <definedName name="Cuadro_de_Origen_Indigena" localSheetId="15">#REF!</definedName>
    <definedName name="Cuadro_de_Origen_Indigena" localSheetId="19">#REF!</definedName>
    <definedName name="Cuadro_de_Origen_Indigena">#REF!</definedName>
    <definedName name="Cuadro_de_Población" localSheetId="0">#REF!</definedName>
    <definedName name="Cuadro_de_Población" localSheetId="2">#REF!</definedName>
    <definedName name="Cuadro_de_Población" localSheetId="4">#REF!</definedName>
    <definedName name="Cuadro_de_Población" localSheetId="12">#REF!</definedName>
    <definedName name="Cuadro_de_Población" localSheetId="14">#REF!</definedName>
    <definedName name="Cuadro_de_Población" localSheetId="18">#REF!</definedName>
    <definedName name="Cuadro_de_Población" localSheetId="1">#REF!</definedName>
    <definedName name="Cuadro_de_Población" localSheetId="3">#REF!</definedName>
    <definedName name="Cuadro_de_Población" localSheetId="5">#REF!</definedName>
    <definedName name="Cuadro_de_Población" localSheetId="7">#REF!</definedName>
    <definedName name="Cuadro_de_Población" localSheetId="9">#REF!</definedName>
    <definedName name="Cuadro_de_Población" localSheetId="11">#REF!</definedName>
    <definedName name="Cuadro_de_Población" localSheetId="13">#REF!</definedName>
    <definedName name="Cuadro_de_Población" localSheetId="15">#REF!</definedName>
    <definedName name="Cuadro_de_Población" localSheetId="19">#REF!</definedName>
    <definedName name="Cuadro_de_Población">#REF!</definedName>
    <definedName name="d" localSheetId="0" hidden="1">'[4]Edad desplegada_70'!#REF!</definedName>
    <definedName name="d" localSheetId="12" hidden="1">'[4]Edad desplegada_70'!#REF!</definedName>
    <definedName name="d" localSheetId="14" hidden="1">'[4]Edad desplegada_70'!#REF!</definedName>
    <definedName name="d" localSheetId="18" hidden="1">'[4]Edad desplegada_70'!#REF!</definedName>
    <definedName name="d" localSheetId="1" hidden="1">'[4]Edad desplegada_70'!#REF!</definedName>
    <definedName name="d" localSheetId="3" hidden="1">'[5]Edad desplegada_70'!#REF!</definedName>
    <definedName name="d" localSheetId="5" hidden="1">'[5]Edad desplegada_70'!#REF!</definedName>
    <definedName name="d" localSheetId="7" hidden="1">'[5]Edad desplegada_70'!#REF!</definedName>
    <definedName name="d" localSheetId="9" hidden="1">'[5]Edad desplegada_70'!#REF!</definedName>
    <definedName name="d" localSheetId="11" hidden="1">'[5]Edad desplegada_70'!#REF!</definedName>
    <definedName name="d" localSheetId="13" hidden="1">'[4]Edad desplegada_70'!#REF!</definedName>
    <definedName name="d" localSheetId="15" hidden="1">'[4]Edad desplegada_70'!#REF!</definedName>
    <definedName name="d" localSheetId="19" hidden="1">'[4]Edad desplegada_70'!#REF!</definedName>
    <definedName name="d" hidden="1">'[5]Edad desplegada_70'!#REF!</definedName>
    <definedName name="def" localSheetId="0" hidden="1">'[4]Edad desplegada_70'!#REF!</definedName>
    <definedName name="def" localSheetId="12" hidden="1">'[4]Edad desplegada_70'!#REF!</definedName>
    <definedName name="def" localSheetId="14" hidden="1">'[4]Edad desplegada_70'!#REF!</definedName>
    <definedName name="def" localSheetId="18" hidden="1">'[4]Edad desplegada_70'!#REF!</definedName>
    <definedName name="def" localSheetId="1" hidden="1">'[4]Edad desplegada_70'!#REF!</definedName>
    <definedName name="def" localSheetId="3" hidden="1">'[5]Edad desplegada_70'!#REF!</definedName>
    <definedName name="def" localSheetId="5" hidden="1">'[5]Edad desplegada_70'!#REF!</definedName>
    <definedName name="def" localSheetId="7" hidden="1">'[5]Edad desplegada_70'!#REF!</definedName>
    <definedName name="def" localSheetId="9" hidden="1">'[5]Edad desplegada_70'!#REF!</definedName>
    <definedName name="def" localSheetId="11" hidden="1">'[5]Edad desplegada_70'!#REF!</definedName>
    <definedName name="def" localSheetId="13" hidden="1">'[4]Edad desplegada_70'!#REF!</definedName>
    <definedName name="def" localSheetId="15" hidden="1">'[4]Edad desplegada_70'!#REF!</definedName>
    <definedName name="def" localSheetId="19" hidden="1">'[4]Edad desplegada_70'!#REF!</definedName>
    <definedName name="def" hidden="1">'[5]Edad desplegada_70'!#REF!</definedName>
    <definedName name="Des" localSheetId="0" hidden="1">'[4]Edad desplegada_70'!#REF!</definedName>
    <definedName name="Des" localSheetId="12" hidden="1">'[4]Edad desplegada_70'!#REF!</definedName>
    <definedName name="Des" localSheetId="14" hidden="1">'[4]Edad desplegada_70'!#REF!</definedName>
    <definedName name="Des" localSheetId="18" hidden="1">'[4]Edad desplegada_70'!#REF!</definedName>
    <definedName name="Des" localSheetId="1" hidden="1">'[4]Edad desplegada_70'!#REF!</definedName>
    <definedName name="Des" localSheetId="3" hidden="1">'[5]Edad desplegada_70'!#REF!</definedName>
    <definedName name="Des" localSheetId="5" hidden="1">'[5]Edad desplegada_70'!#REF!</definedName>
    <definedName name="Des" localSheetId="7" hidden="1">'[5]Edad desplegada_70'!#REF!</definedName>
    <definedName name="Des" localSheetId="9" hidden="1">'[5]Edad desplegada_70'!#REF!</definedName>
    <definedName name="Des" localSheetId="11" hidden="1">'[5]Edad desplegada_70'!#REF!</definedName>
    <definedName name="Des" localSheetId="13" hidden="1">'[4]Edad desplegada_70'!#REF!</definedName>
    <definedName name="Des" localSheetId="15" hidden="1">'[4]Edad desplegada_70'!#REF!</definedName>
    <definedName name="Des" localSheetId="19" hidden="1">'[4]Edad desplegada_70'!#REF!</definedName>
    <definedName name="Des" hidden="1">'[5]Edad desplegada_70'!#REF!</definedName>
    <definedName name="dfg" localSheetId="12">'[14]323'!#REF!</definedName>
    <definedName name="dfg" localSheetId="14">'[14]323'!#REF!</definedName>
    <definedName name="dfg" localSheetId="18">'[14]323'!#REF!</definedName>
    <definedName name="dfg" localSheetId="3">'[14]323'!#REF!</definedName>
    <definedName name="dfg" localSheetId="5">'[14]323'!#REF!</definedName>
    <definedName name="dfg" localSheetId="7">'[14]323'!#REF!</definedName>
    <definedName name="dfg" localSheetId="9">'[14]323'!#REF!</definedName>
    <definedName name="dfg" localSheetId="11">'[14]323'!#REF!</definedName>
    <definedName name="dfg" localSheetId="13">'[14]323'!#REF!</definedName>
    <definedName name="dfg" localSheetId="15">'[14]323'!#REF!</definedName>
    <definedName name="dfg" localSheetId="19">'[14]323'!#REF!</definedName>
    <definedName name="dfg">'[14]323'!#REF!</definedName>
    <definedName name="DIFERENCIAS">#N/A</definedName>
    <definedName name="duvna" localSheetId="0" hidden="1">'[4]Edad desplegada_70'!#REF!</definedName>
    <definedName name="duvna" localSheetId="12" hidden="1">'[4]Edad desplegada_70'!#REF!</definedName>
    <definedName name="duvna" localSheetId="14" hidden="1">'[4]Edad desplegada_70'!#REF!</definedName>
    <definedName name="duvna" localSheetId="18" hidden="1">'[4]Edad desplegada_70'!#REF!</definedName>
    <definedName name="duvna" localSheetId="1" hidden="1">'[4]Edad desplegada_70'!#REF!</definedName>
    <definedName name="duvna" localSheetId="3" hidden="1">'[5]Edad desplegada_70'!#REF!</definedName>
    <definedName name="duvna" localSheetId="5" hidden="1">'[5]Edad desplegada_70'!#REF!</definedName>
    <definedName name="duvna" localSheetId="7" hidden="1">'[5]Edad desplegada_70'!#REF!</definedName>
    <definedName name="duvna" localSheetId="9" hidden="1">'[5]Edad desplegada_70'!#REF!</definedName>
    <definedName name="duvna" localSheetId="11" hidden="1">'[5]Edad desplegada_70'!#REF!</definedName>
    <definedName name="duvna" localSheetId="13" hidden="1">'[4]Edad desplegada_70'!#REF!</definedName>
    <definedName name="duvna" localSheetId="15" hidden="1">'[4]Edad desplegada_70'!#REF!</definedName>
    <definedName name="duvna" localSheetId="19" hidden="1">'[4]Edad desplegada_70'!#REF!</definedName>
    <definedName name="duvna" hidden="1">'[5]Edad desplegada_70'!#REF!</definedName>
    <definedName name="eco" localSheetId="0">#REF!</definedName>
    <definedName name="eco" localSheetId="2">#REF!</definedName>
    <definedName name="eco" localSheetId="4">#REF!</definedName>
    <definedName name="eco" localSheetId="12">#REF!</definedName>
    <definedName name="eco" localSheetId="14">#REF!</definedName>
    <definedName name="eco" localSheetId="18">#REF!</definedName>
    <definedName name="eco" localSheetId="1">#REF!</definedName>
    <definedName name="eco" localSheetId="3">#REF!</definedName>
    <definedName name="eco" localSheetId="5">#REF!</definedName>
    <definedName name="eco" localSheetId="7">#REF!</definedName>
    <definedName name="eco" localSheetId="9">#REF!</definedName>
    <definedName name="eco" localSheetId="11">#REF!</definedName>
    <definedName name="eco" localSheetId="13">#REF!</definedName>
    <definedName name="eco" localSheetId="15">#REF!</definedName>
    <definedName name="eco" localSheetId="19">#REF!</definedName>
    <definedName name="eco">#REF!</definedName>
    <definedName name="econo" localSheetId="0">#REF!</definedName>
    <definedName name="econo" localSheetId="2">#REF!</definedName>
    <definedName name="econo" localSheetId="4">#REF!</definedName>
    <definedName name="econo" localSheetId="12">#REF!</definedName>
    <definedName name="econo" localSheetId="14">#REF!</definedName>
    <definedName name="econo" localSheetId="18">#REF!</definedName>
    <definedName name="econo" localSheetId="1">#REF!</definedName>
    <definedName name="econo" localSheetId="3">#REF!</definedName>
    <definedName name="econo" localSheetId="5">#REF!</definedName>
    <definedName name="econo" localSheetId="7">#REF!</definedName>
    <definedName name="econo" localSheetId="9">#REF!</definedName>
    <definedName name="econo" localSheetId="11">#REF!</definedName>
    <definedName name="econo" localSheetId="13">#REF!</definedName>
    <definedName name="econo" localSheetId="15">#REF!</definedName>
    <definedName name="econo" localSheetId="19">#REF!</definedName>
    <definedName name="econo">#REF!</definedName>
    <definedName name="economicos" localSheetId="0">#REF!</definedName>
    <definedName name="economicos" localSheetId="2">#REF!</definedName>
    <definedName name="economicos" localSheetId="4">#REF!</definedName>
    <definedName name="economicos" localSheetId="12">#REF!</definedName>
    <definedName name="economicos" localSheetId="14">#REF!</definedName>
    <definedName name="economicos" localSheetId="18">#REF!</definedName>
    <definedName name="economicos" localSheetId="1">#REF!</definedName>
    <definedName name="economicos" localSheetId="3">#REF!</definedName>
    <definedName name="economicos" localSheetId="5">#REF!</definedName>
    <definedName name="economicos" localSheetId="7">#REF!</definedName>
    <definedName name="economicos" localSheetId="9">#REF!</definedName>
    <definedName name="economicos" localSheetId="11">#REF!</definedName>
    <definedName name="economicos" localSheetId="13">#REF!</definedName>
    <definedName name="economicos" localSheetId="15">#REF!</definedName>
    <definedName name="economicos" localSheetId="19">#REF!</definedName>
    <definedName name="economicos">#REF!</definedName>
    <definedName name="eee" localSheetId="0" hidden="1">'[4]Edad desplegada_70'!#REF!</definedName>
    <definedName name="eee" localSheetId="12" hidden="1">'[4]Edad desplegada_70'!#REF!</definedName>
    <definedName name="eee" localSheetId="14" hidden="1">'[4]Edad desplegada_70'!#REF!</definedName>
    <definedName name="eee" localSheetId="18" hidden="1">'[4]Edad desplegada_70'!#REF!</definedName>
    <definedName name="eee" localSheetId="1" hidden="1">'[4]Edad desplegada_70'!#REF!</definedName>
    <definedName name="eee" localSheetId="3" hidden="1">'[5]Edad desplegada_70'!#REF!</definedName>
    <definedName name="eee" localSheetId="5" hidden="1">'[5]Edad desplegada_70'!#REF!</definedName>
    <definedName name="eee" localSheetId="7" hidden="1">'[5]Edad desplegada_70'!#REF!</definedName>
    <definedName name="eee" localSheetId="9" hidden="1">'[5]Edad desplegada_70'!#REF!</definedName>
    <definedName name="eee" localSheetId="11" hidden="1">'[5]Edad desplegada_70'!#REF!</definedName>
    <definedName name="eee" localSheetId="13" hidden="1">'[4]Edad desplegada_70'!#REF!</definedName>
    <definedName name="eee" localSheetId="15" hidden="1">'[4]Edad desplegada_70'!#REF!</definedName>
    <definedName name="eee" localSheetId="19" hidden="1">'[4]Edad desplegada_70'!#REF!</definedName>
    <definedName name="eee" hidden="1">'[5]Edad desplegada_70'!#REF!</definedName>
    <definedName name="efra">#N/A</definedName>
    <definedName name="enti" localSheetId="0" hidden="1">'[4]Edad desplegada_70'!#REF!</definedName>
    <definedName name="enti" localSheetId="12" hidden="1">'[4]Edad desplegada_70'!#REF!</definedName>
    <definedName name="enti" localSheetId="14" hidden="1">'[4]Edad desplegada_70'!#REF!</definedName>
    <definedName name="enti" localSheetId="18" hidden="1">'[4]Edad desplegada_70'!#REF!</definedName>
    <definedName name="enti" localSheetId="1" hidden="1">'[4]Edad desplegada_70'!#REF!</definedName>
    <definedName name="enti" localSheetId="3" hidden="1">'[5]Edad desplegada_70'!#REF!</definedName>
    <definedName name="enti" localSheetId="5" hidden="1">'[5]Edad desplegada_70'!#REF!</definedName>
    <definedName name="enti" localSheetId="7" hidden="1">'[5]Edad desplegada_70'!#REF!</definedName>
    <definedName name="enti" localSheetId="9" hidden="1">'[5]Edad desplegada_70'!#REF!</definedName>
    <definedName name="enti" localSheetId="11" hidden="1">'[5]Edad desplegada_70'!#REF!</definedName>
    <definedName name="enti" localSheetId="13" hidden="1">'[4]Edad desplegada_70'!#REF!</definedName>
    <definedName name="enti" localSheetId="15" hidden="1">'[4]Edad desplegada_70'!#REF!</definedName>
    <definedName name="enti" localSheetId="19" hidden="1">'[4]Edad desplegada_70'!#REF!</definedName>
    <definedName name="enti" hidden="1">'[5]Edad desplegada_70'!#REF!</definedName>
    <definedName name="fef" localSheetId="0" hidden="1">'[15]Edad desplegada_70'!#REF!</definedName>
    <definedName name="fef" localSheetId="12" hidden="1">'[15]Edad desplegada_70'!#REF!</definedName>
    <definedName name="fef" localSheetId="14" hidden="1">'[15]Edad desplegada_70'!#REF!</definedName>
    <definedName name="fef" localSheetId="18" hidden="1">'[15]Edad desplegada_70'!#REF!</definedName>
    <definedName name="fef" localSheetId="1" hidden="1">'[15]Edad desplegada_70'!#REF!</definedName>
    <definedName name="fef" localSheetId="3" hidden="1">'[16]Edad desplegada_70'!#REF!</definedName>
    <definedName name="fef" localSheetId="5" hidden="1">'[16]Edad desplegada_70'!#REF!</definedName>
    <definedName name="fef" localSheetId="7" hidden="1">'[16]Edad desplegada_70'!#REF!</definedName>
    <definedName name="fef" localSheetId="9" hidden="1">'[16]Edad desplegada_70'!#REF!</definedName>
    <definedName name="fef" localSheetId="11" hidden="1">'[16]Edad desplegada_70'!#REF!</definedName>
    <definedName name="fef" localSheetId="13" hidden="1">'[15]Edad desplegada_70'!#REF!</definedName>
    <definedName name="fef" localSheetId="15" hidden="1">'[15]Edad desplegada_70'!#REF!</definedName>
    <definedName name="fef" localSheetId="19" hidden="1">'[15]Edad desplegada_70'!#REF!</definedName>
    <definedName name="fef" hidden="1">'[16]Edad desplegada_70'!#REF!</definedName>
    <definedName name="FP" localSheetId="0">'[17]VALID P13 VS FP'!$A$39:$AF$70</definedName>
    <definedName name="FP" localSheetId="12">'[17]VALID P13 VS FP'!$A$39:$AF$70</definedName>
    <definedName name="FP" localSheetId="14">'[17]VALID P13 VS FP'!$A$39:$AF$70</definedName>
    <definedName name="FP" localSheetId="18">'[17]VALID P13 VS FP'!$A$39:$AF$70</definedName>
    <definedName name="FP" localSheetId="1">'[17]VALID P13 VS FP'!$A$39:$AF$70</definedName>
    <definedName name="FP" localSheetId="13">'[17]VALID P13 VS FP'!$A$39:$AF$70</definedName>
    <definedName name="FP" localSheetId="15">'[17]VALID P13 VS FP'!$A$39:$AF$70</definedName>
    <definedName name="FP" localSheetId="19">'[17]VALID P13 VS FP'!$A$39:$AF$70</definedName>
    <definedName name="FP">'[18]VALID P13 VS FP'!$A$39:$AF$70</definedName>
    <definedName name="_xlnm.Recorder" localSheetId="0">#REF!</definedName>
    <definedName name="_xlnm.Recorder" localSheetId="2">#REF!</definedName>
    <definedName name="_xlnm.Recorder" localSheetId="4">#REF!</definedName>
    <definedName name="_xlnm.Recorder" localSheetId="12">#REF!</definedName>
    <definedName name="_xlnm.Recorder" localSheetId="14">#REF!</definedName>
    <definedName name="_xlnm.Recorder" localSheetId="18">#REF!</definedName>
    <definedName name="_xlnm.Recorder" localSheetId="1">#REF!</definedName>
    <definedName name="_xlnm.Recorder" localSheetId="3">#REF!</definedName>
    <definedName name="_xlnm.Recorder" localSheetId="5">#REF!</definedName>
    <definedName name="_xlnm.Recorder" localSheetId="7">#REF!</definedName>
    <definedName name="_xlnm.Recorder" localSheetId="9">#REF!</definedName>
    <definedName name="_xlnm.Recorder" localSheetId="11">#REF!</definedName>
    <definedName name="_xlnm.Recorder" localSheetId="13">#REF!</definedName>
    <definedName name="_xlnm.Recorder" localSheetId="15">#REF!</definedName>
    <definedName name="_xlnm.Recorder" localSheetId="19">#REF!</definedName>
    <definedName name="_xlnm.Recorder">#REF!</definedName>
    <definedName name="graf" localSheetId="0">'[19]323'!#REF!</definedName>
    <definedName name="graf" localSheetId="12">'[19]323'!#REF!</definedName>
    <definedName name="graf" localSheetId="14">'[19]323'!#REF!</definedName>
    <definedName name="graf" localSheetId="18">'[19]323'!#REF!</definedName>
    <definedName name="graf" localSheetId="1">'[19]323'!#REF!</definedName>
    <definedName name="graf" localSheetId="3">'[19]323'!#REF!</definedName>
    <definedName name="graf" localSheetId="5">'[19]323'!#REF!</definedName>
    <definedName name="graf" localSheetId="7">'[19]323'!#REF!</definedName>
    <definedName name="graf" localSheetId="9">'[19]323'!#REF!</definedName>
    <definedName name="graf" localSheetId="11">'[19]323'!#REF!</definedName>
    <definedName name="graf" localSheetId="13">'[19]323'!#REF!</definedName>
    <definedName name="graf" localSheetId="15">'[19]323'!#REF!</definedName>
    <definedName name="graf" localSheetId="19">'[19]323'!#REF!</definedName>
    <definedName name="graf">'[19]323'!#REF!</definedName>
    <definedName name="Graf_pay_2" localSheetId="0">#REF!</definedName>
    <definedName name="Graf_pay_2" localSheetId="2">#REF!</definedName>
    <definedName name="Graf_pay_2" localSheetId="4">#REF!</definedName>
    <definedName name="Graf_pay_2" localSheetId="12">#REF!</definedName>
    <definedName name="Graf_pay_2" localSheetId="14">#REF!</definedName>
    <definedName name="Graf_pay_2" localSheetId="18">#REF!</definedName>
    <definedName name="Graf_pay_2" localSheetId="1">#REF!</definedName>
    <definedName name="Graf_pay_2" localSheetId="3">#REF!</definedName>
    <definedName name="Graf_pay_2" localSheetId="5">#REF!</definedName>
    <definedName name="Graf_pay_2" localSheetId="7">#REF!</definedName>
    <definedName name="Graf_pay_2" localSheetId="9">#REF!</definedName>
    <definedName name="Graf_pay_2" localSheetId="11">#REF!</definedName>
    <definedName name="Graf_pay_2" localSheetId="13">#REF!</definedName>
    <definedName name="Graf_pay_2" localSheetId="15">#REF!</definedName>
    <definedName name="Graf_pay_2" localSheetId="19">#REF!</definedName>
    <definedName name="Graf_pay_2">#REF!</definedName>
    <definedName name="GRAF_POBABS" localSheetId="0">#REF!</definedName>
    <definedName name="GRAF_POBABS" localSheetId="2">#REF!</definedName>
    <definedName name="GRAF_POBABS" localSheetId="4">#REF!</definedName>
    <definedName name="GRAF_POBABS" localSheetId="12">#REF!</definedName>
    <definedName name="GRAF_POBABS" localSheetId="14">#REF!</definedName>
    <definedName name="GRAF_POBABS" localSheetId="18">#REF!</definedName>
    <definedName name="GRAF_POBABS" localSheetId="1">#REF!</definedName>
    <definedName name="GRAF_POBABS" localSheetId="3">#REF!</definedName>
    <definedName name="GRAF_POBABS" localSheetId="5">#REF!</definedName>
    <definedName name="GRAF_POBABS" localSheetId="7">#REF!</definedName>
    <definedName name="GRAF_POBABS" localSheetId="9">#REF!</definedName>
    <definedName name="GRAF_POBABS" localSheetId="11">#REF!</definedName>
    <definedName name="GRAF_POBABS" localSheetId="13">#REF!</definedName>
    <definedName name="GRAF_POBABS" localSheetId="15">#REF!</definedName>
    <definedName name="GRAF_POBABS" localSheetId="19">#REF!</definedName>
    <definedName name="GRAF_POBABS">#REF!</definedName>
    <definedName name="Grafica" localSheetId="0" hidden="1">'[15]Edad desplegada_70'!#REF!</definedName>
    <definedName name="Grafica" localSheetId="12" hidden="1">'[15]Edad desplegada_70'!#REF!</definedName>
    <definedName name="Grafica" localSheetId="14" hidden="1">'[15]Edad desplegada_70'!#REF!</definedName>
    <definedName name="Grafica" localSheetId="18" hidden="1">'[15]Edad desplegada_70'!#REF!</definedName>
    <definedName name="Grafica" localSheetId="1" hidden="1">'[15]Edad desplegada_70'!#REF!</definedName>
    <definedName name="Grafica" localSheetId="3" hidden="1">'[16]Edad desplegada_70'!#REF!</definedName>
    <definedName name="Grafica" localSheetId="5" hidden="1">'[16]Edad desplegada_70'!#REF!</definedName>
    <definedName name="Grafica" localSheetId="7" hidden="1">'[16]Edad desplegada_70'!#REF!</definedName>
    <definedName name="Grafica" localSheetId="9" hidden="1">'[16]Edad desplegada_70'!#REF!</definedName>
    <definedName name="Grafica" localSheetId="11" hidden="1">'[16]Edad desplegada_70'!#REF!</definedName>
    <definedName name="Grafica" localSheetId="13" hidden="1">'[15]Edad desplegada_70'!#REF!</definedName>
    <definedName name="Grafica" localSheetId="15" hidden="1">'[15]Edad desplegada_70'!#REF!</definedName>
    <definedName name="Grafica" localSheetId="19" hidden="1">'[15]Edad desplegada_70'!#REF!</definedName>
    <definedName name="Grafica" hidden="1">'[16]Edad desplegada_70'!#REF!</definedName>
    <definedName name="hj" localSheetId="0" hidden="1">'[4]Edad desplegada_70'!#REF!</definedName>
    <definedName name="hj" localSheetId="12" hidden="1">'[4]Edad desplegada_70'!#REF!</definedName>
    <definedName name="hj" localSheetId="14" hidden="1">'[4]Edad desplegada_70'!#REF!</definedName>
    <definedName name="hj" localSheetId="18" hidden="1">'[4]Edad desplegada_70'!#REF!</definedName>
    <definedName name="hj" localSheetId="1" hidden="1">'[4]Edad desplegada_70'!#REF!</definedName>
    <definedName name="hj" localSheetId="3" hidden="1">'[5]Edad desplegada_70'!#REF!</definedName>
    <definedName name="hj" localSheetId="5" hidden="1">'[5]Edad desplegada_70'!#REF!</definedName>
    <definedName name="hj" localSheetId="7" hidden="1">'[5]Edad desplegada_70'!#REF!</definedName>
    <definedName name="hj" localSheetId="9" hidden="1">'[5]Edad desplegada_70'!#REF!</definedName>
    <definedName name="hj" localSheetId="11" hidden="1">'[5]Edad desplegada_70'!#REF!</definedName>
    <definedName name="hj" localSheetId="13" hidden="1">'[4]Edad desplegada_70'!#REF!</definedName>
    <definedName name="hj" localSheetId="15" hidden="1">'[4]Edad desplegada_70'!#REF!</definedName>
    <definedName name="hj" localSheetId="19" hidden="1">'[4]Edad desplegada_70'!#REF!</definedName>
    <definedName name="hj" hidden="1">'[5]Edad desplegada_70'!#REF!</definedName>
    <definedName name="hjui" localSheetId="0" hidden="1">'[15]Edad desplegada_70'!#REF!</definedName>
    <definedName name="hjui" localSheetId="12" hidden="1">'[15]Edad desplegada_70'!#REF!</definedName>
    <definedName name="hjui" localSheetId="14" hidden="1">'[15]Edad desplegada_70'!#REF!</definedName>
    <definedName name="hjui" localSheetId="18" hidden="1">'[15]Edad desplegada_70'!#REF!</definedName>
    <definedName name="hjui" localSheetId="1" hidden="1">'[15]Edad desplegada_70'!#REF!</definedName>
    <definedName name="hjui" localSheetId="3" hidden="1">'[16]Edad desplegada_70'!#REF!</definedName>
    <definedName name="hjui" localSheetId="5" hidden="1">'[16]Edad desplegada_70'!#REF!</definedName>
    <definedName name="hjui" localSheetId="7" hidden="1">'[16]Edad desplegada_70'!#REF!</definedName>
    <definedName name="hjui" localSheetId="9" hidden="1">'[16]Edad desplegada_70'!#REF!</definedName>
    <definedName name="hjui" localSheetId="11" hidden="1">'[16]Edad desplegada_70'!#REF!</definedName>
    <definedName name="hjui" localSheetId="13" hidden="1">'[15]Edad desplegada_70'!#REF!</definedName>
    <definedName name="hjui" localSheetId="15" hidden="1">'[15]Edad desplegada_70'!#REF!</definedName>
    <definedName name="hjui" localSheetId="19" hidden="1">'[15]Edad desplegada_70'!#REF!</definedName>
    <definedName name="hjui" hidden="1">'[16]Edad desplegada_70'!#REF!</definedName>
    <definedName name="hog" localSheetId="0" hidden="1">'[4]Edad desplegada_70'!#REF!</definedName>
    <definedName name="hog" localSheetId="12" hidden="1">'[4]Edad desplegada_70'!#REF!</definedName>
    <definedName name="hog" localSheetId="14" hidden="1">'[4]Edad desplegada_70'!#REF!</definedName>
    <definedName name="hog" localSheetId="18" hidden="1">'[4]Edad desplegada_70'!#REF!</definedName>
    <definedName name="hog" localSheetId="1" hidden="1">'[4]Edad desplegada_70'!#REF!</definedName>
    <definedName name="hog" localSheetId="3" hidden="1">'[5]Edad desplegada_70'!#REF!</definedName>
    <definedName name="hog" localSheetId="5" hidden="1">'[5]Edad desplegada_70'!#REF!</definedName>
    <definedName name="hog" localSheetId="7" hidden="1">'[5]Edad desplegada_70'!#REF!</definedName>
    <definedName name="hog" localSheetId="9" hidden="1">'[5]Edad desplegada_70'!#REF!</definedName>
    <definedName name="hog" localSheetId="11" hidden="1">'[5]Edad desplegada_70'!#REF!</definedName>
    <definedName name="hog" localSheetId="13" hidden="1">'[4]Edad desplegada_70'!#REF!</definedName>
    <definedName name="hog" localSheetId="15" hidden="1">'[4]Edad desplegada_70'!#REF!</definedName>
    <definedName name="hog" localSheetId="19" hidden="1">'[4]Edad desplegada_70'!#REF!</definedName>
    <definedName name="hog" hidden="1">'[5]Edad desplegada_70'!#REF!</definedName>
    <definedName name="hu" localSheetId="0" hidden="1">'[4]Edad desplegada_70'!#REF!</definedName>
    <definedName name="hu" localSheetId="12" hidden="1">'[4]Edad desplegada_70'!#REF!</definedName>
    <definedName name="hu" localSheetId="14" hidden="1">'[4]Edad desplegada_70'!#REF!</definedName>
    <definedName name="hu" localSheetId="18" hidden="1">'[4]Edad desplegada_70'!#REF!</definedName>
    <definedName name="hu" localSheetId="1" hidden="1">'[4]Edad desplegada_70'!#REF!</definedName>
    <definedName name="hu" localSheetId="3" hidden="1">'[5]Edad desplegada_70'!#REF!</definedName>
    <definedName name="hu" localSheetId="5" hidden="1">'[5]Edad desplegada_70'!#REF!</definedName>
    <definedName name="hu" localSheetId="7" hidden="1">'[5]Edad desplegada_70'!#REF!</definedName>
    <definedName name="hu" localSheetId="9" hidden="1">'[5]Edad desplegada_70'!#REF!</definedName>
    <definedName name="hu" localSheetId="11" hidden="1">'[5]Edad desplegada_70'!#REF!</definedName>
    <definedName name="hu" localSheetId="13" hidden="1">'[4]Edad desplegada_70'!#REF!</definedName>
    <definedName name="hu" localSheetId="15" hidden="1">'[4]Edad desplegada_70'!#REF!</definedName>
    <definedName name="hu" localSheetId="19" hidden="1">'[4]Edad desplegada_70'!#REF!</definedName>
    <definedName name="hu" hidden="1">'[5]Edad desplegada_70'!#REF!</definedName>
    <definedName name="IMP_REGIONVERI">[20]región!$AC$565:$AV$655</definedName>
    <definedName name="j" localSheetId="0">#REF!</definedName>
    <definedName name="j" localSheetId="2">#REF!</definedName>
    <definedName name="j" localSheetId="4">#REF!</definedName>
    <definedName name="j" localSheetId="12">#REF!</definedName>
    <definedName name="j" localSheetId="14">#REF!</definedName>
    <definedName name="j" localSheetId="18">#REF!</definedName>
    <definedName name="j" localSheetId="1">#REF!</definedName>
    <definedName name="j" localSheetId="3">#REF!</definedName>
    <definedName name="j" localSheetId="5">#REF!</definedName>
    <definedName name="j" localSheetId="7">#REF!</definedName>
    <definedName name="j" localSheetId="9">#REF!</definedName>
    <definedName name="j" localSheetId="11">#REF!</definedName>
    <definedName name="j" localSheetId="13">#REF!</definedName>
    <definedName name="j" localSheetId="15">#REF!</definedName>
    <definedName name="j" localSheetId="19">#REF!</definedName>
    <definedName name="j">#REF!</definedName>
    <definedName name="l" localSheetId="0" hidden="1">'[15]Edad desplegada_70'!#REF!</definedName>
    <definedName name="l" localSheetId="12" hidden="1">'[15]Edad desplegada_70'!#REF!</definedName>
    <definedName name="l" localSheetId="14" hidden="1">'[15]Edad desplegada_70'!#REF!</definedName>
    <definedName name="l" localSheetId="18" hidden="1">'[15]Edad desplegada_70'!#REF!</definedName>
    <definedName name="l" localSheetId="1" hidden="1">'[15]Edad desplegada_70'!#REF!</definedName>
    <definedName name="l" localSheetId="3" hidden="1">'[16]Edad desplegada_70'!#REF!</definedName>
    <definedName name="l" localSheetId="5" hidden="1">'[16]Edad desplegada_70'!#REF!</definedName>
    <definedName name="l" localSheetId="7" hidden="1">'[16]Edad desplegada_70'!#REF!</definedName>
    <definedName name="l" localSheetId="9" hidden="1">'[16]Edad desplegada_70'!#REF!</definedName>
    <definedName name="l" localSheetId="11" hidden="1">'[16]Edad desplegada_70'!#REF!</definedName>
    <definedName name="l" localSheetId="13" hidden="1">'[15]Edad desplegada_70'!#REF!</definedName>
    <definedName name="l" localSheetId="15" hidden="1">'[15]Edad desplegada_70'!#REF!</definedName>
    <definedName name="l" localSheetId="19" hidden="1">'[15]Edad desplegada_70'!#REF!</definedName>
    <definedName name="l" hidden="1">'[16]Edad desplegada_70'!#REF!</definedName>
    <definedName name="lo" localSheetId="0" hidden="1">'[4]Edad desplegada_70'!#REF!</definedName>
    <definedName name="lo" localSheetId="12" hidden="1">'[4]Edad desplegada_70'!#REF!</definedName>
    <definedName name="lo" localSheetId="14" hidden="1">'[4]Edad desplegada_70'!#REF!</definedName>
    <definedName name="lo" localSheetId="18" hidden="1">'[4]Edad desplegada_70'!#REF!</definedName>
    <definedName name="lo" localSheetId="1" hidden="1">'[4]Edad desplegada_70'!#REF!</definedName>
    <definedName name="lo" localSheetId="3" hidden="1">'[5]Edad desplegada_70'!#REF!</definedName>
    <definedName name="lo" localSheetId="5" hidden="1">'[5]Edad desplegada_70'!#REF!</definedName>
    <definedName name="lo" localSheetId="7" hidden="1">'[5]Edad desplegada_70'!#REF!</definedName>
    <definedName name="lo" localSheetId="9" hidden="1">'[5]Edad desplegada_70'!#REF!</definedName>
    <definedName name="lo" localSheetId="11" hidden="1">'[5]Edad desplegada_70'!#REF!</definedName>
    <definedName name="lo" localSheetId="13" hidden="1">'[4]Edad desplegada_70'!#REF!</definedName>
    <definedName name="lo" localSheetId="15" hidden="1">'[4]Edad desplegada_70'!#REF!</definedName>
    <definedName name="lo" localSheetId="19" hidden="1">'[4]Edad desplegada_70'!#REF!</definedName>
    <definedName name="lo" hidden="1">'[5]Edad desplegada_70'!#REF!</definedName>
    <definedName name="lulu" localSheetId="0">#REF!</definedName>
    <definedName name="lulu" localSheetId="2">#REF!</definedName>
    <definedName name="lulu" localSheetId="4">#REF!</definedName>
    <definedName name="lulu" localSheetId="12">#REF!</definedName>
    <definedName name="lulu" localSheetId="14">#REF!</definedName>
    <definedName name="lulu" localSheetId="18">#REF!</definedName>
    <definedName name="lulu" localSheetId="1">#REF!</definedName>
    <definedName name="lulu" localSheetId="3">#REF!</definedName>
    <definedName name="lulu" localSheetId="5">#REF!</definedName>
    <definedName name="lulu" localSheetId="7">#REF!</definedName>
    <definedName name="lulu" localSheetId="9">#REF!</definedName>
    <definedName name="lulu" localSheetId="11">#REF!</definedName>
    <definedName name="lulu" localSheetId="13">#REF!</definedName>
    <definedName name="lulu" localSheetId="15">#REF!</definedName>
    <definedName name="lulu" localSheetId="19">#REF!</definedName>
    <definedName name="lulu">#REF!</definedName>
    <definedName name="m" localSheetId="0" hidden="1">'[21]Edad desplegada_70'!#REF!</definedName>
    <definedName name="m" localSheetId="12" hidden="1">'[21]Edad desplegada_70'!#REF!</definedName>
    <definedName name="m" localSheetId="14" hidden="1">'[21]Edad desplegada_70'!#REF!</definedName>
    <definedName name="m" localSheetId="18" hidden="1">'[21]Edad desplegada_70'!#REF!</definedName>
    <definedName name="m" localSheetId="1" hidden="1">'[21]Edad desplegada_70'!#REF!</definedName>
    <definedName name="m" localSheetId="3" hidden="1">'[22]Edad desplegada_70'!#REF!</definedName>
    <definedName name="m" localSheetId="5" hidden="1">'[22]Edad desplegada_70'!#REF!</definedName>
    <definedName name="m" localSheetId="7" hidden="1">'[22]Edad desplegada_70'!#REF!</definedName>
    <definedName name="m" localSheetId="9" hidden="1">'[22]Edad desplegada_70'!#REF!</definedName>
    <definedName name="m" localSheetId="11" hidden="1">'[22]Edad desplegada_70'!#REF!</definedName>
    <definedName name="m" localSheetId="13" hidden="1">'[21]Edad desplegada_70'!#REF!</definedName>
    <definedName name="m" localSheetId="15" hidden="1">'[21]Edad desplegada_70'!#REF!</definedName>
    <definedName name="m" localSheetId="19" hidden="1">'[21]Edad desplegada_70'!#REF!</definedName>
    <definedName name="m" hidden="1">'[22]Edad desplegada_70'!#REF!</definedName>
    <definedName name="MSMSMS" localSheetId="0" hidden="1">'[2]Edad desplegada_70'!#REF!</definedName>
    <definedName name="MSMSMS" localSheetId="12" hidden="1">'[2]Edad desplegada_70'!#REF!</definedName>
    <definedName name="MSMSMS" localSheetId="14" hidden="1">'[2]Edad desplegada_70'!#REF!</definedName>
    <definedName name="MSMSMS" localSheetId="18" hidden="1">'[2]Edad desplegada_70'!#REF!</definedName>
    <definedName name="MSMSMS" localSheetId="1" hidden="1">'[2]Edad desplegada_70'!#REF!</definedName>
    <definedName name="MSMSMS" localSheetId="3" hidden="1">'[3]Edad desplegada_70'!#REF!</definedName>
    <definedName name="MSMSMS" localSheetId="5" hidden="1">'[3]Edad desplegada_70'!#REF!</definedName>
    <definedName name="MSMSMS" localSheetId="7" hidden="1">'[3]Edad desplegada_70'!#REF!</definedName>
    <definedName name="MSMSMS" localSheetId="9" hidden="1">'[3]Edad desplegada_70'!#REF!</definedName>
    <definedName name="MSMSMS" localSheetId="11" hidden="1">'[3]Edad desplegada_70'!#REF!</definedName>
    <definedName name="MSMSMS" localSheetId="13" hidden="1">'[2]Edad desplegada_70'!#REF!</definedName>
    <definedName name="MSMSMS" localSheetId="15" hidden="1">'[2]Edad desplegada_70'!#REF!</definedName>
    <definedName name="MSMSMS" localSheetId="19" hidden="1">'[2]Edad desplegada_70'!#REF!</definedName>
    <definedName name="MSMSMS" hidden="1">'[3]Edad desplegada_70'!#REF!</definedName>
    <definedName name="muni" localSheetId="0" hidden="1">'[4]Edad desplegada_70'!#REF!</definedName>
    <definedName name="muni" localSheetId="12" hidden="1">'[4]Edad desplegada_70'!#REF!</definedName>
    <definedName name="muni" localSheetId="14" hidden="1">'[4]Edad desplegada_70'!#REF!</definedName>
    <definedName name="muni" localSheetId="18" hidden="1">'[4]Edad desplegada_70'!#REF!</definedName>
    <definedName name="muni" localSheetId="1" hidden="1">'[4]Edad desplegada_70'!#REF!</definedName>
    <definedName name="muni" localSheetId="3" hidden="1">'[5]Edad desplegada_70'!#REF!</definedName>
    <definedName name="muni" localSheetId="5" hidden="1">'[5]Edad desplegada_70'!#REF!</definedName>
    <definedName name="muni" localSheetId="7" hidden="1">'[5]Edad desplegada_70'!#REF!</definedName>
    <definedName name="muni" localSheetId="9" hidden="1">'[5]Edad desplegada_70'!#REF!</definedName>
    <definedName name="muni" localSheetId="11" hidden="1">'[5]Edad desplegada_70'!#REF!</definedName>
    <definedName name="muni" localSheetId="13" hidden="1">'[4]Edad desplegada_70'!#REF!</definedName>
    <definedName name="muni" localSheetId="15" hidden="1">'[4]Edad desplegada_70'!#REF!</definedName>
    <definedName name="muni" localSheetId="19" hidden="1">'[4]Edad desplegada_70'!#REF!</definedName>
    <definedName name="muni" hidden="1">'[5]Edad desplegada_70'!#REF!</definedName>
    <definedName name="n" localSheetId="0" hidden="1">'[4]Edad desplegada_70'!#REF!</definedName>
    <definedName name="n" localSheetId="12" hidden="1">'[4]Edad desplegada_70'!#REF!</definedName>
    <definedName name="n" localSheetId="14" hidden="1">'[4]Edad desplegada_70'!#REF!</definedName>
    <definedName name="n" localSheetId="18" hidden="1">'[4]Edad desplegada_70'!#REF!</definedName>
    <definedName name="n" localSheetId="1" hidden="1">'[4]Edad desplegada_70'!#REF!</definedName>
    <definedName name="n" localSheetId="3" hidden="1">'[5]Edad desplegada_70'!#REF!</definedName>
    <definedName name="n" localSheetId="5" hidden="1">'[5]Edad desplegada_70'!#REF!</definedName>
    <definedName name="n" localSheetId="7" hidden="1">'[5]Edad desplegada_70'!#REF!</definedName>
    <definedName name="n" localSheetId="9" hidden="1">'[5]Edad desplegada_70'!#REF!</definedName>
    <definedName name="n" localSheetId="11" hidden="1">'[5]Edad desplegada_70'!#REF!</definedName>
    <definedName name="n" localSheetId="13" hidden="1">'[4]Edad desplegada_70'!#REF!</definedName>
    <definedName name="n" localSheetId="15" hidden="1">'[4]Edad desplegada_70'!#REF!</definedName>
    <definedName name="n" localSheetId="19" hidden="1">'[4]Edad desplegada_70'!#REF!</definedName>
    <definedName name="n" hidden="1">'[5]Edad desplegada_70'!#REF!</definedName>
    <definedName name="ñ" localSheetId="0" hidden="1">'[15]Edad desplegada_70'!#REF!</definedName>
    <definedName name="ñ" localSheetId="12" hidden="1">'[15]Edad desplegada_70'!#REF!</definedName>
    <definedName name="ñ" localSheetId="14" hidden="1">'[15]Edad desplegada_70'!#REF!</definedName>
    <definedName name="ñ" localSheetId="18" hidden="1">'[15]Edad desplegada_70'!#REF!</definedName>
    <definedName name="ñ" localSheetId="1" hidden="1">'[15]Edad desplegada_70'!#REF!</definedName>
    <definedName name="ñ" localSheetId="3" hidden="1">'[16]Edad desplegada_70'!#REF!</definedName>
    <definedName name="ñ" localSheetId="5" hidden="1">'[16]Edad desplegada_70'!#REF!</definedName>
    <definedName name="ñ" localSheetId="7" hidden="1">'[16]Edad desplegada_70'!#REF!</definedName>
    <definedName name="ñ" localSheetId="9" hidden="1">'[16]Edad desplegada_70'!#REF!</definedName>
    <definedName name="ñ" localSheetId="11" hidden="1">'[16]Edad desplegada_70'!#REF!</definedName>
    <definedName name="ñ" localSheetId="13" hidden="1">'[15]Edad desplegada_70'!#REF!</definedName>
    <definedName name="ñ" localSheetId="15" hidden="1">'[15]Edad desplegada_70'!#REF!</definedName>
    <definedName name="ñ" localSheetId="19" hidden="1">'[15]Edad desplegada_70'!#REF!</definedName>
    <definedName name="ñ" hidden="1">'[16]Edad desplegada_70'!#REF!</definedName>
    <definedName name="paren" localSheetId="0">#REF!</definedName>
    <definedName name="paren" localSheetId="2">#REF!</definedName>
    <definedName name="paren" localSheetId="4">#REF!</definedName>
    <definedName name="paren" localSheetId="12">#REF!</definedName>
    <definedName name="paren" localSheetId="14">#REF!</definedName>
    <definedName name="paren" localSheetId="18">#REF!</definedName>
    <definedName name="paren" localSheetId="1">#REF!</definedName>
    <definedName name="paren" localSheetId="3">#REF!</definedName>
    <definedName name="paren" localSheetId="5">#REF!</definedName>
    <definedName name="paren" localSheetId="7">#REF!</definedName>
    <definedName name="paren" localSheetId="9">#REF!</definedName>
    <definedName name="paren" localSheetId="11">#REF!</definedName>
    <definedName name="paren" localSheetId="13">#REF!</definedName>
    <definedName name="paren" localSheetId="15">#REF!</definedName>
    <definedName name="paren" localSheetId="19">#REF!</definedName>
    <definedName name="paren">#REF!</definedName>
    <definedName name="paso" localSheetId="0" hidden="1">'[4]Edad desplegada_70'!#REF!</definedName>
    <definedName name="paso" localSheetId="12" hidden="1">'[4]Edad desplegada_70'!#REF!</definedName>
    <definedName name="paso" localSheetId="14" hidden="1">'[4]Edad desplegada_70'!#REF!</definedName>
    <definedName name="paso" localSheetId="18" hidden="1">'[4]Edad desplegada_70'!#REF!</definedName>
    <definedName name="paso" localSheetId="1" hidden="1">'[4]Edad desplegada_70'!#REF!</definedName>
    <definedName name="paso" localSheetId="3" hidden="1">'[5]Edad desplegada_70'!#REF!</definedName>
    <definedName name="paso" localSheetId="5" hidden="1">'[5]Edad desplegada_70'!#REF!</definedName>
    <definedName name="paso" localSheetId="7" hidden="1">'[5]Edad desplegada_70'!#REF!</definedName>
    <definedName name="paso" localSheetId="9" hidden="1">'[5]Edad desplegada_70'!#REF!</definedName>
    <definedName name="paso" localSheetId="11" hidden="1">'[5]Edad desplegada_70'!#REF!</definedName>
    <definedName name="paso" localSheetId="13" hidden="1">'[4]Edad desplegada_70'!#REF!</definedName>
    <definedName name="paso" localSheetId="15" hidden="1">'[4]Edad desplegada_70'!#REF!</definedName>
    <definedName name="paso" localSheetId="19" hidden="1">'[4]Edad desplegada_70'!#REF!</definedName>
    <definedName name="paso" hidden="1">'[5]Edad desplegada_70'!#REF!</definedName>
    <definedName name="pliastik" localSheetId="0" hidden="1">'[4]Edad desplegada_70'!#REF!</definedName>
    <definedName name="pliastik" localSheetId="12" hidden="1">'[4]Edad desplegada_70'!#REF!</definedName>
    <definedName name="pliastik" localSheetId="14" hidden="1">'[4]Edad desplegada_70'!#REF!</definedName>
    <definedName name="pliastik" localSheetId="18" hidden="1">'[4]Edad desplegada_70'!#REF!</definedName>
    <definedName name="pliastik" localSheetId="1" hidden="1">'[4]Edad desplegada_70'!#REF!</definedName>
    <definedName name="pliastik" localSheetId="3" hidden="1">'[5]Edad desplegada_70'!#REF!</definedName>
    <definedName name="pliastik" localSheetId="5" hidden="1">'[5]Edad desplegada_70'!#REF!</definedName>
    <definedName name="pliastik" localSheetId="7" hidden="1">'[5]Edad desplegada_70'!#REF!</definedName>
    <definedName name="pliastik" localSheetId="9" hidden="1">'[5]Edad desplegada_70'!#REF!</definedName>
    <definedName name="pliastik" localSheetId="11" hidden="1">'[5]Edad desplegada_70'!#REF!</definedName>
    <definedName name="pliastik" localSheetId="13" hidden="1">'[4]Edad desplegada_70'!#REF!</definedName>
    <definedName name="pliastik" localSheetId="15" hidden="1">'[4]Edad desplegada_70'!#REF!</definedName>
    <definedName name="pliastik" localSheetId="19" hidden="1">'[4]Edad desplegada_70'!#REF!</definedName>
    <definedName name="pliastik" hidden="1">'[5]Edad desplegada_70'!#REF!</definedName>
    <definedName name="pobla" localSheetId="0">'[23]Delito (J)'!$K$35</definedName>
    <definedName name="pobla" localSheetId="12">'[23]Delito (J)'!$K$35</definedName>
    <definedName name="pobla" localSheetId="14">'[23]Delito (J)'!$K$35</definedName>
    <definedName name="pobla" localSheetId="18">'[23]Delito (J)'!$K$35</definedName>
    <definedName name="pobla" localSheetId="1">'[23]Delito (J)'!$K$35</definedName>
    <definedName name="pobla" localSheetId="13">'[23]Delito (J)'!$K$35</definedName>
    <definedName name="pobla" localSheetId="15">'[23]Delito (J)'!$K$35</definedName>
    <definedName name="pobla" localSheetId="19">'[23]Delito (J)'!$K$35</definedName>
    <definedName name="pobla">'[24]Delito (J)'!$K$35</definedName>
    <definedName name="Porceancia" localSheetId="0" hidden="1">'[21]Edad desplegada_70'!#REF!</definedName>
    <definedName name="Porceancia" localSheetId="12" hidden="1">'[21]Edad desplegada_70'!#REF!</definedName>
    <definedName name="Porceancia" localSheetId="14" hidden="1">'[21]Edad desplegada_70'!#REF!</definedName>
    <definedName name="Porceancia" localSheetId="18" hidden="1">'[21]Edad desplegada_70'!#REF!</definedName>
    <definedName name="Porceancia" localSheetId="1" hidden="1">'[21]Edad desplegada_70'!#REF!</definedName>
    <definedName name="Porceancia" localSheetId="3" hidden="1">'[22]Edad desplegada_70'!#REF!</definedName>
    <definedName name="Porceancia" localSheetId="5" hidden="1">'[22]Edad desplegada_70'!#REF!</definedName>
    <definedName name="Porceancia" localSheetId="7" hidden="1">'[22]Edad desplegada_70'!#REF!</definedName>
    <definedName name="Porceancia" localSheetId="9" hidden="1">'[22]Edad desplegada_70'!#REF!</definedName>
    <definedName name="Porceancia" localSheetId="11" hidden="1">'[22]Edad desplegada_70'!#REF!</definedName>
    <definedName name="Porceancia" localSheetId="13" hidden="1">'[21]Edad desplegada_70'!#REF!</definedName>
    <definedName name="Porceancia" localSheetId="15" hidden="1">'[21]Edad desplegada_70'!#REF!</definedName>
    <definedName name="Porceancia" localSheetId="19" hidden="1">'[21]Edad desplegada_70'!#REF!</definedName>
    <definedName name="Porceancia" hidden="1">'[22]Edad desplegada_70'!#REF!</definedName>
    <definedName name="PROBLEMAS_MENTALES" localSheetId="0">#REF!</definedName>
    <definedName name="PROBLEMAS_MENTALES" localSheetId="2">#REF!</definedName>
    <definedName name="PROBLEMAS_MENTALES" localSheetId="4">#REF!</definedName>
    <definedName name="PROBLEMAS_MENTALES" localSheetId="12">#REF!</definedName>
    <definedName name="PROBLEMAS_MENTALES" localSheetId="14">#REF!</definedName>
    <definedName name="PROBLEMAS_MENTALES" localSheetId="18">#REF!</definedName>
    <definedName name="PROBLEMAS_MENTALES" localSheetId="1">#REF!</definedName>
    <definedName name="PROBLEMAS_MENTALES" localSheetId="3">#REF!</definedName>
    <definedName name="PROBLEMAS_MENTALES" localSheetId="5">#REF!</definedName>
    <definedName name="PROBLEMAS_MENTALES" localSheetId="7">#REF!</definedName>
    <definedName name="PROBLEMAS_MENTALES" localSheetId="9">#REF!</definedName>
    <definedName name="PROBLEMAS_MENTALES" localSheetId="11">#REF!</definedName>
    <definedName name="PROBLEMAS_MENTALES" localSheetId="13">#REF!</definedName>
    <definedName name="PROBLEMAS_MENTALES" localSheetId="15">#REF!</definedName>
    <definedName name="PROBLEMAS_MENTALES" localSheetId="19">#REF!</definedName>
    <definedName name="PROBLEMAS_MENTALES">#REF!</definedName>
    <definedName name="qaz" localSheetId="0" hidden="1">'[15]Edad desplegada_70'!#REF!</definedName>
    <definedName name="qaz" localSheetId="12" hidden="1">'[15]Edad desplegada_70'!#REF!</definedName>
    <definedName name="qaz" localSheetId="14" hidden="1">'[15]Edad desplegada_70'!#REF!</definedName>
    <definedName name="qaz" localSheetId="18" hidden="1">'[15]Edad desplegada_70'!#REF!</definedName>
    <definedName name="qaz" localSheetId="1" hidden="1">'[15]Edad desplegada_70'!#REF!</definedName>
    <definedName name="qaz" localSheetId="3" hidden="1">'[16]Edad desplegada_70'!#REF!</definedName>
    <definedName name="qaz" localSheetId="5" hidden="1">'[16]Edad desplegada_70'!#REF!</definedName>
    <definedName name="qaz" localSheetId="7" hidden="1">'[16]Edad desplegada_70'!#REF!</definedName>
    <definedName name="qaz" localSheetId="9" hidden="1">'[16]Edad desplegada_70'!#REF!</definedName>
    <definedName name="qaz" localSheetId="11" hidden="1">'[16]Edad desplegada_70'!#REF!</definedName>
    <definedName name="qaz" localSheetId="13" hidden="1">'[15]Edad desplegada_70'!#REF!</definedName>
    <definedName name="qaz" localSheetId="15" hidden="1">'[15]Edad desplegada_70'!#REF!</definedName>
    <definedName name="qaz" localSheetId="19" hidden="1">'[15]Edad desplegada_70'!#REF!</definedName>
    <definedName name="qaz" hidden="1">'[16]Edad desplegada_70'!#REF!</definedName>
    <definedName name="qazs" localSheetId="0" hidden="1">'[4]Edad desplegada_70'!#REF!</definedName>
    <definedName name="qazs" localSheetId="12" hidden="1">'[4]Edad desplegada_70'!#REF!</definedName>
    <definedName name="qazs" localSheetId="14" hidden="1">'[4]Edad desplegada_70'!#REF!</definedName>
    <definedName name="qazs" localSheetId="18" hidden="1">'[4]Edad desplegada_70'!#REF!</definedName>
    <definedName name="qazs" localSheetId="1" hidden="1">'[4]Edad desplegada_70'!#REF!</definedName>
    <definedName name="qazs" localSheetId="3" hidden="1">'[5]Edad desplegada_70'!#REF!</definedName>
    <definedName name="qazs" localSheetId="5" hidden="1">'[5]Edad desplegada_70'!#REF!</definedName>
    <definedName name="qazs" localSheetId="7" hidden="1">'[5]Edad desplegada_70'!#REF!</definedName>
    <definedName name="qazs" localSheetId="9" hidden="1">'[5]Edad desplegada_70'!#REF!</definedName>
    <definedName name="qazs" localSheetId="11" hidden="1">'[5]Edad desplegada_70'!#REF!</definedName>
    <definedName name="qazs" localSheetId="13" hidden="1">'[4]Edad desplegada_70'!#REF!</definedName>
    <definedName name="qazs" localSheetId="15" hidden="1">'[4]Edad desplegada_70'!#REF!</definedName>
    <definedName name="qazs" localSheetId="19" hidden="1">'[4]Edad desplegada_70'!#REF!</definedName>
    <definedName name="qazs" hidden="1">'[5]Edad desplegada_70'!#REF!</definedName>
    <definedName name="qwasz" localSheetId="0" hidden="1">'[4]Edad desplegada_70'!#REF!</definedName>
    <definedName name="qwasz" localSheetId="12" hidden="1">'[4]Edad desplegada_70'!#REF!</definedName>
    <definedName name="qwasz" localSheetId="14" hidden="1">'[4]Edad desplegada_70'!#REF!</definedName>
    <definedName name="qwasz" localSheetId="18" hidden="1">'[4]Edad desplegada_70'!#REF!</definedName>
    <definedName name="qwasz" localSheetId="1" hidden="1">'[4]Edad desplegada_70'!#REF!</definedName>
    <definedName name="qwasz" localSheetId="3" hidden="1">'[5]Edad desplegada_70'!#REF!</definedName>
    <definedName name="qwasz" localSheetId="5" hidden="1">'[5]Edad desplegada_70'!#REF!</definedName>
    <definedName name="qwasz" localSheetId="7" hidden="1">'[5]Edad desplegada_70'!#REF!</definedName>
    <definedName name="qwasz" localSheetId="9" hidden="1">'[5]Edad desplegada_70'!#REF!</definedName>
    <definedName name="qwasz" localSheetId="11" hidden="1">'[5]Edad desplegada_70'!#REF!</definedName>
    <definedName name="qwasz" localSheetId="13" hidden="1">'[4]Edad desplegada_70'!#REF!</definedName>
    <definedName name="qwasz" localSheetId="15" hidden="1">'[4]Edad desplegada_70'!#REF!</definedName>
    <definedName name="qwasz" localSheetId="19" hidden="1">'[4]Edad desplegada_70'!#REF!</definedName>
    <definedName name="qwasz" hidden="1">'[5]Edad desplegada_70'!#REF!</definedName>
    <definedName name="qwer" localSheetId="0" hidden="1">'[4]Edad desplegada_70'!#REF!</definedName>
    <definedName name="qwer" localSheetId="12" hidden="1">'[4]Edad desplegada_70'!#REF!</definedName>
    <definedName name="qwer" localSheetId="14" hidden="1">'[4]Edad desplegada_70'!#REF!</definedName>
    <definedName name="qwer" localSheetId="18" hidden="1">'[4]Edad desplegada_70'!#REF!</definedName>
    <definedName name="qwer" localSheetId="1" hidden="1">'[4]Edad desplegada_70'!#REF!</definedName>
    <definedName name="qwer" localSheetId="3" hidden="1">'[5]Edad desplegada_70'!#REF!</definedName>
    <definedName name="qwer" localSheetId="5" hidden="1">'[5]Edad desplegada_70'!#REF!</definedName>
    <definedName name="qwer" localSheetId="7" hidden="1">'[5]Edad desplegada_70'!#REF!</definedName>
    <definedName name="qwer" localSheetId="9" hidden="1">'[5]Edad desplegada_70'!#REF!</definedName>
    <definedName name="qwer" localSheetId="11" hidden="1">'[5]Edad desplegada_70'!#REF!</definedName>
    <definedName name="qwer" localSheetId="13" hidden="1">'[4]Edad desplegada_70'!#REF!</definedName>
    <definedName name="qwer" localSheetId="15" hidden="1">'[4]Edad desplegada_70'!#REF!</definedName>
    <definedName name="qwer" localSheetId="19" hidden="1">'[4]Edad desplegada_70'!#REF!</definedName>
    <definedName name="qwer" hidden="1">'[5]Edad desplegada_70'!#REF!</definedName>
    <definedName name="qwerrr" localSheetId="0" hidden="1">'[15]Edad desplegada_70'!#REF!</definedName>
    <definedName name="qwerrr" localSheetId="12" hidden="1">'[15]Edad desplegada_70'!#REF!</definedName>
    <definedName name="qwerrr" localSheetId="14" hidden="1">'[15]Edad desplegada_70'!#REF!</definedName>
    <definedName name="qwerrr" localSheetId="18" hidden="1">'[15]Edad desplegada_70'!#REF!</definedName>
    <definedName name="qwerrr" localSheetId="1" hidden="1">'[15]Edad desplegada_70'!#REF!</definedName>
    <definedName name="qwerrr" localSheetId="3" hidden="1">'[16]Edad desplegada_70'!#REF!</definedName>
    <definedName name="qwerrr" localSheetId="5" hidden="1">'[16]Edad desplegada_70'!#REF!</definedName>
    <definedName name="qwerrr" localSheetId="7" hidden="1">'[16]Edad desplegada_70'!#REF!</definedName>
    <definedName name="qwerrr" localSheetId="9" hidden="1">'[16]Edad desplegada_70'!#REF!</definedName>
    <definedName name="qwerrr" localSheetId="11" hidden="1">'[16]Edad desplegada_70'!#REF!</definedName>
    <definedName name="qwerrr" localSheetId="13" hidden="1">'[15]Edad desplegada_70'!#REF!</definedName>
    <definedName name="qwerrr" localSheetId="15" hidden="1">'[15]Edad desplegada_70'!#REF!</definedName>
    <definedName name="qwerrr" localSheetId="19" hidden="1">'[15]Edad desplegada_70'!#REF!</definedName>
    <definedName name="qwerrr" hidden="1">'[16]Edad desplegada_70'!#REF!</definedName>
    <definedName name="reg_1_al_8_impresión">[20]región!$A$1:$Y$551</definedName>
    <definedName name="REGION">[20]región!$A$1:$Y$563</definedName>
    <definedName name="region_v">[20]región!$AC$565:$AV$657</definedName>
    <definedName name="ros" localSheetId="0">#REF!</definedName>
    <definedName name="ros" localSheetId="2">#REF!</definedName>
    <definedName name="ros" localSheetId="4">#REF!</definedName>
    <definedName name="ros" localSheetId="12">#REF!</definedName>
    <definedName name="ros" localSheetId="14">#REF!</definedName>
    <definedName name="ros" localSheetId="18">#REF!</definedName>
    <definedName name="ros" localSheetId="1">#REF!</definedName>
    <definedName name="ros" localSheetId="3">#REF!</definedName>
    <definedName name="ros" localSheetId="5">#REF!</definedName>
    <definedName name="ros" localSheetId="7">#REF!</definedName>
    <definedName name="ros" localSheetId="9">#REF!</definedName>
    <definedName name="ros" localSheetId="11">#REF!</definedName>
    <definedName name="ros" localSheetId="13">#REF!</definedName>
    <definedName name="ros" localSheetId="15">#REF!</definedName>
    <definedName name="ros" localSheetId="19">#REF!</definedName>
    <definedName name="ros">#REF!</definedName>
    <definedName name="sef" localSheetId="0" hidden="1">'[4]Edad desplegada_70'!#REF!</definedName>
    <definedName name="sef" localSheetId="12" hidden="1">'[4]Edad desplegada_70'!#REF!</definedName>
    <definedName name="sef" localSheetId="14" hidden="1">'[4]Edad desplegada_70'!#REF!</definedName>
    <definedName name="sef" localSheetId="18" hidden="1">'[4]Edad desplegada_70'!#REF!</definedName>
    <definedName name="sef" localSheetId="1" hidden="1">'[4]Edad desplegada_70'!#REF!</definedName>
    <definedName name="sef" localSheetId="3" hidden="1">'[5]Edad desplegada_70'!#REF!</definedName>
    <definedName name="sef" localSheetId="5" hidden="1">'[5]Edad desplegada_70'!#REF!</definedName>
    <definedName name="sef" localSheetId="7" hidden="1">'[5]Edad desplegada_70'!#REF!</definedName>
    <definedName name="sef" localSheetId="9" hidden="1">'[5]Edad desplegada_70'!#REF!</definedName>
    <definedName name="sef" localSheetId="11" hidden="1">'[5]Edad desplegada_70'!#REF!</definedName>
    <definedName name="sef" localSheetId="13" hidden="1">'[4]Edad desplegada_70'!#REF!</definedName>
    <definedName name="sef" localSheetId="15" hidden="1">'[4]Edad desplegada_70'!#REF!</definedName>
    <definedName name="sef" localSheetId="19" hidden="1">'[4]Edad desplegada_70'!#REF!</definedName>
    <definedName name="sef" hidden="1">'[5]Edad desplegada_70'!#REF!</definedName>
    <definedName name="Serie" localSheetId="0">#REF!</definedName>
    <definedName name="Serie" localSheetId="2">#REF!</definedName>
    <definedName name="Serie" localSheetId="4">#REF!</definedName>
    <definedName name="Serie" localSheetId="12">#REF!</definedName>
    <definedName name="Serie" localSheetId="14">#REF!</definedName>
    <definedName name="Serie" localSheetId="18">#REF!</definedName>
    <definedName name="Serie" localSheetId="1">#REF!</definedName>
    <definedName name="Serie" localSheetId="3">#REF!</definedName>
    <definedName name="Serie" localSheetId="5">#REF!</definedName>
    <definedName name="Serie" localSheetId="7">#REF!</definedName>
    <definedName name="Serie" localSheetId="9">#REF!</definedName>
    <definedName name="Serie" localSheetId="11">#REF!</definedName>
    <definedName name="Serie" localSheetId="13">#REF!</definedName>
    <definedName name="Serie" localSheetId="15">#REF!</definedName>
    <definedName name="Serie" localSheetId="19">#REF!</definedName>
    <definedName name="Serie">#REF!</definedName>
    <definedName name="SS" localSheetId="0">'[25]Delito (J)'!$K$35</definedName>
    <definedName name="SS" localSheetId="12">'[25]Delito (J)'!$K$35</definedName>
    <definedName name="SS" localSheetId="14">'[25]Delito (J)'!$K$35</definedName>
    <definedName name="SS" localSheetId="18">'[25]Delito (J)'!$K$35</definedName>
    <definedName name="SS" localSheetId="1">'[25]Delito (J)'!$K$35</definedName>
    <definedName name="SS" localSheetId="13">'[25]Delito (J)'!$K$35</definedName>
    <definedName name="SS" localSheetId="15">'[25]Delito (J)'!$K$35</definedName>
    <definedName name="SS" localSheetId="19">'[25]Delito (J)'!$K$35</definedName>
    <definedName name="SS">'[26]Delito (J)'!$K$35</definedName>
    <definedName name="_xlnm.Print_Titles">#N/A</definedName>
    <definedName name="tloc" localSheetId="0" hidden="1">'[4]Edad desplegada_70'!#REF!</definedName>
    <definedName name="tloc" localSheetId="12" hidden="1">'[4]Edad desplegada_70'!#REF!</definedName>
    <definedName name="tloc" localSheetId="14" hidden="1">'[4]Edad desplegada_70'!#REF!</definedName>
    <definedName name="tloc" localSheetId="18" hidden="1">'[4]Edad desplegada_70'!#REF!</definedName>
    <definedName name="tloc" localSheetId="1" hidden="1">'[4]Edad desplegada_70'!#REF!</definedName>
    <definedName name="tloc" localSheetId="3" hidden="1">'[5]Edad desplegada_70'!#REF!</definedName>
    <definedName name="tloc" localSheetId="5" hidden="1">'[5]Edad desplegada_70'!#REF!</definedName>
    <definedName name="tloc" localSheetId="7" hidden="1">'[5]Edad desplegada_70'!#REF!</definedName>
    <definedName name="tloc" localSheetId="9" hidden="1">'[5]Edad desplegada_70'!#REF!</definedName>
    <definedName name="tloc" localSheetId="11" hidden="1">'[5]Edad desplegada_70'!#REF!</definedName>
    <definedName name="tloc" localSheetId="13" hidden="1">'[4]Edad desplegada_70'!#REF!</definedName>
    <definedName name="tloc" localSheetId="15" hidden="1">'[4]Edad desplegada_70'!#REF!</definedName>
    <definedName name="tloc" localSheetId="19" hidden="1">'[4]Edad desplegada_70'!#REF!</definedName>
    <definedName name="tloc" hidden="1">'[5]Edad desplegada_70'!#REF!</definedName>
    <definedName name="Totales" localSheetId="0">#REF!,#REF!,#REF!</definedName>
    <definedName name="Totales" localSheetId="2">#REF!,#REF!,#REF!</definedName>
    <definedName name="Totales" localSheetId="4">#REF!,#REF!,#REF!</definedName>
    <definedName name="Totales" localSheetId="12">#REF!,#REF!,#REF!</definedName>
    <definedName name="Totales" localSheetId="14">#REF!,#REF!,#REF!</definedName>
    <definedName name="Totales" localSheetId="18">#REF!,#REF!,#REF!</definedName>
    <definedName name="Totales" localSheetId="1">#REF!,#REF!,#REF!</definedName>
    <definedName name="Totales" localSheetId="3">#REF!,#REF!,#REF!</definedName>
    <definedName name="Totales" localSheetId="5">#REF!,#REF!,#REF!</definedName>
    <definedName name="Totales" localSheetId="7">#REF!,#REF!,#REF!</definedName>
    <definedName name="Totales" localSheetId="9">#REF!,#REF!,#REF!</definedName>
    <definedName name="Totales" localSheetId="11">#REF!,#REF!,#REF!</definedName>
    <definedName name="Totales" localSheetId="13">#REF!,#REF!,#REF!</definedName>
    <definedName name="Totales" localSheetId="15">#REF!,#REF!,#REF!</definedName>
    <definedName name="Totales" localSheetId="19">#REF!,#REF!,#REF!</definedName>
    <definedName name="Totales">#REF!,#REF!,#REF!</definedName>
    <definedName name="Totales_1" localSheetId="0">'[27]Nac028(1)'!$B$13:$B$13,'[27]Nac028(1)'!$C$13:$C$13</definedName>
    <definedName name="Totales_1" localSheetId="12">'[27]Nac028(1)'!$B$13:$B$13,'[27]Nac028(1)'!$C$13:$C$13</definedName>
    <definedName name="Totales_1" localSheetId="14">'[27]Nac028(1)'!$B$13:$B$13,'[27]Nac028(1)'!$C$13:$C$13</definedName>
    <definedName name="Totales_1" localSheetId="18">'[27]Nac028(1)'!$B$13:$B$13,'[27]Nac028(1)'!$C$13:$C$13</definedName>
    <definedName name="Totales_1" localSheetId="1">'[27]Nac028(1)'!$B$13:$B$13,'[27]Nac028(1)'!$C$13:$C$13</definedName>
    <definedName name="Totales_1" localSheetId="13">'[27]Nac028(1)'!$B$13:$B$13,'[27]Nac028(1)'!$C$13:$C$13</definedName>
    <definedName name="Totales_1" localSheetId="15">'[27]Nac028(1)'!$B$13:$B$13,'[27]Nac028(1)'!$C$13:$C$13</definedName>
    <definedName name="Totales_1" localSheetId="19">'[27]Nac028(1)'!$B$13:$B$13,'[27]Nac028(1)'!$C$13:$C$13</definedName>
    <definedName name="Totales_1">'[28]Nac028(1)'!$B$13:$B$13,'[28]Nac028(1)'!$C$13:$C$13</definedName>
    <definedName name="Uni_Mas" localSheetId="0">#REF!</definedName>
    <definedName name="Uni_Mas" localSheetId="2">#REF!</definedName>
    <definedName name="Uni_Mas" localSheetId="4">#REF!</definedName>
    <definedName name="Uni_Mas" localSheetId="12">#REF!</definedName>
    <definedName name="Uni_Mas" localSheetId="14">#REF!</definedName>
    <definedName name="Uni_Mas" localSheetId="18">#REF!</definedName>
    <definedName name="Uni_Mas" localSheetId="1">#REF!</definedName>
    <definedName name="Uni_Mas" localSheetId="3">#REF!</definedName>
    <definedName name="Uni_Mas" localSheetId="5">#REF!</definedName>
    <definedName name="Uni_Mas" localSheetId="7">#REF!</definedName>
    <definedName name="Uni_Mas" localSheetId="9">#REF!</definedName>
    <definedName name="Uni_Mas" localSheetId="11">#REF!</definedName>
    <definedName name="Uni_Mas" localSheetId="13">#REF!</definedName>
    <definedName name="Uni_Mas" localSheetId="15">#REF!</definedName>
    <definedName name="Uni_Mas" localSheetId="19">#REF!</definedName>
    <definedName name="Uni_Mas">#REF!</definedName>
    <definedName name="Universo" localSheetId="0">'[11]323'!#REF!</definedName>
    <definedName name="Universo" localSheetId="12">'[11]323'!#REF!</definedName>
    <definedName name="Universo" localSheetId="14">'[11]323'!#REF!</definedName>
    <definedName name="Universo" localSheetId="18">'[11]323'!#REF!</definedName>
    <definedName name="Universo" localSheetId="1">'[11]323'!#REF!</definedName>
    <definedName name="Universo" localSheetId="3">'[11]323'!#REF!</definedName>
    <definedName name="Universo" localSheetId="5">'[11]323'!#REF!</definedName>
    <definedName name="Universo" localSheetId="7">'[11]323'!#REF!</definedName>
    <definedName name="Universo" localSheetId="9">'[11]323'!#REF!</definedName>
    <definedName name="Universo" localSheetId="11">'[11]323'!#REF!</definedName>
    <definedName name="Universo" localSheetId="13">'[11]323'!#REF!</definedName>
    <definedName name="Universo" localSheetId="15">'[11]323'!#REF!</definedName>
    <definedName name="Universo" localSheetId="19">'[11]323'!#REF!</definedName>
    <definedName name="Universo">'[11]323'!#REF!</definedName>
    <definedName name="UNOBERSOI" localSheetId="0">'[10]323'!#REF!</definedName>
    <definedName name="UNOBERSOI" localSheetId="12">'[10]323'!#REF!</definedName>
    <definedName name="UNOBERSOI" localSheetId="14">'[10]323'!#REF!</definedName>
    <definedName name="UNOBERSOI" localSheetId="18">'[10]323'!#REF!</definedName>
    <definedName name="UNOBERSOI" localSheetId="3">'[10]323'!#REF!</definedName>
    <definedName name="UNOBERSOI" localSheetId="5">'[10]323'!#REF!</definedName>
    <definedName name="UNOBERSOI" localSheetId="7">'[10]323'!#REF!</definedName>
    <definedName name="UNOBERSOI" localSheetId="9">'[10]323'!#REF!</definedName>
    <definedName name="UNOBERSOI" localSheetId="11">'[10]323'!#REF!</definedName>
    <definedName name="UNOBERSOI" localSheetId="13">'[10]323'!#REF!</definedName>
    <definedName name="UNOBERSOI" localSheetId="15">'[10]323'!#REF!</definedName>
    <definedName name="UNOBERSOI" localSheetId="19">'[10]323'!#REF!</definedName>
    <definedName name="UNOBERSOI">'[10]323'!#REF!</definedName>
    <definedName name="VARIABLES">#N/A</definedName>
    <definedName name="wes" localSheetId="0" hidden="1">'[4]Edad desplegada_70'!#REF!</definedName>
    <definedName name="wes" localSheetId="12" hidden="1">'[4]Edad desplegada_70'!#REF!</definedName>
    <definedName name="wes" localSheetId="14" hidden="1">'[4]Edad desplegada_70'!#REF!</definedName>
    <definedName name="wes" localSheetId="18" hidden="1">'[4]Edad desplegada_70'!#REF!</definedName>
    <definedName name="wes" localSheetId="1" hidden="1">'[4]Edad desplegada_70'!#REF!</definedName>
    <definedName name="wes" localSheetId="3" hidden="1">'[5]Edad desplegada_70'!#REF!</definedName>
    <definedName name="wes" localSheetId="5" hidden="1">'[5]Edad desplegada_70'!#REF!</definedName>
    <definedName name="wes" localSheetId="7" hidden="1">'[5]Edad desplegada_70'!#REF!</definedName>
    <definedName name="wes" localSheetId="9" hidden="1">'[5]Edad desplegada_70'!#REF!</definedName>
    <definedName name="wes" localSheetId="11" hidden="1">'[5]Edad desplegada_70'!#REF!</definedName>
    <definedName name="wes" localSheetId="13" hidden="1">'[4]Edad desplegada_70'!#REF!</definedName>
    <definedName name="wes" localSheetId="15" hidden="1">'[4]Edad desplegada_70'!#REF!</definedName>
    <definedName name="wes" localSheetId="19" hidden="1">'[4]Edad desplegada_70'!#REF!</definedName>
    <definedName name="wes" hidden="1">'[5]Edad desplegada_70'!#REF!</definedName>
    <definedName name="wse" localSheetId="0" hidden="1">'[15]Edad desplegada_70'!#REF!</definedName>
    <definedName name="wse" localSheetId="12" hidden="1">'[15]Edad desplegada_70'!#REF!</definedName>
    <definedName name="wse" localSheetId="14" hidden="1">'[15]Edad desplegada_70'!#REF!</definedName>
    <definedName name="wse" localSheetId="18" hidden="1">'[15]Edad desplegada_70'!#REF!</definedName>
    <definedName name="wse" localSheetId="1" hidden="1">'[15]Edad desplegada_70'!#REF!</definedName>
    <definedName name="wse" localSheetId="3" hidden="1">'[16]Edad desplegada_70'!#REF!</definedName>
    <definedName name="wse" localSheetId="5" hidden="1">'[16]Edad desplegada_70'!#REF!</definedName>
    <definedName name="wse" localSheetId="7" hidden="1">'[16]Edad desplegada_70'!#REF!</definedName>
    <definedName name="wse" localSheetId="9" hidden="1">'[16]Edad desplegada_70'!#REF!</definedName>
    <definedName name="wse" localSheetId="11" hidden="1">'[16]Edad desplegada_70'!#REF!</definedName>
    <definedName name="wse" localSheetId="13" hidden="1">'[15]Edad desplegada_70'!#REF!</definedName>
    <definedName name="wse" localSheetId="15" hidden="1">'[15]Edad desplegada_70'!#REF!</definedName>
    <definedName name="wse" localSheetId="19" hidden="1">'[15]Edad desplegada_70'!#REF!</definedName>
    <definedName name="wse" hidden="1">'[16]Edad desplegada_70'!#REF!</definedName>
    <definedName name="x">#N/A</definedName>
    <definedName name="y">#N/A</definedName>
    <definedName name="YYYY" localSheetId="0">#REF!</definedName>
    <definedName name="YYYY" localSheetId="2">#REF!</definedName>
    <definedName name="YYYY" localSheetId="4">#REF!</definedName>
    <definedName name="YYYY" localSheetId="12">#REF!</definedName>
    <definedName name="YYYY" localSheetId="14">#REF!</definedName>
    <definedName name="YYYY" localSheetId="18">#REF!</definedName>
    <definedName name="YYYY" localSheetId="1">#REF!</definedName>
    <definedName name="YYYY" localSheetId="3">#REF!</definedName>
    <definedName name="YYYY" localSheetId="5">#REF!</definedName>
    <definedName name="YYYY" localSheetId="7">#REF!</definedName>
    <definedName name="YYYY" localSheetId="9">#REF!</definedName>
    <definedName name="YYYY" localSheetId="11">#REF!</definedName>
    <definedName name="YYYY" localSheetId="13">#REF!</definedName>
    <definedName name="YYYY" localSheetId="15">#REF!</definedName>
    <definedName name="YYYY" localSheetId="19">#REF!</definedName>
    <definedName name="YYYY">#REF!</definedName>
    <definedName name="z" localSheetId="0" hidden="1">'[29]Edad desplegada_70'!#REF!</definedName>
    <definedName name="z" localSheetId="12" hidden="1">'[29]Edad desplegada_70'!#REF!</definedName>
    <definedName name="z" localSheetId="14" hidden="1">'[29]Edad desplegada_70'!#REF!</definedName>
    <definedName name="z" localSheetId="18" hidden="1">'[29]Edad desplegada_70'!#REF!</definedName>
    <definedName name="z" localSheetId="1" hidden="1">'[29]Edad desplegada_70'!#REF!</definedName>
    <definedName name="z" localSheetId="3" hidden="1">'[30]Edad desplegada_70'!#REF!</definedName>
    <definedName name="z" localSheetId="5" hidden="1">'[30]Edad desplegada_70'!#REF!</definedName>
    <definedName name="z" localSheetId="7" hidden="1">'[30]Edad desplegada_70'!#REF!</definedName>
    <definedName name="z" localSheetId="9" hidden="1">'[30]Edad desplegada_70'!#REF!</definedName>
    <definedName name="z" localSheetId="11" hidden="1">'[30]Edad desplegada_70'!#REF!</definedName>
    <definedName name="z" localSheetId="13" hidden="1">'[29]Edad desplegada_70'!#REF!</definedName>
    <definedName name="z" localSheetId="15" hidden="1">'[29]Edad desplegada_70'!#REF!</definedName>
    <definedName name="z" localSheetId="19" hidden="1">'[29]Edad desplegada_70'!#REF!</definedName>
    <definedName name="z" hidden="1">'[30]Edad desplegada_70'!#REF!</definedName>
    <definedName name="zxcd" localSheetId="0" hidden="1">'[15]Edad desplegada_70'!#REF!</definedName>
    <definedName name="zxcd" localSheetId="12" hidden="1">'[15]Edad desplegada_70'!#REF!</definedName>
    <definedName name="zxcd" localSheetId="14" hidden="1">'[15]Edad desplegada_70'!#REF!</definedName>
    <definedName name="zxcd" localSheetId="18" hidden="1">'[15]Edad desplegada_70'!#REF!</definedName>
    <definedName name="zxcd" localSheetId="1" hidden="1">'[15]Edad desplegada_70'!#REF!</definedName>
    <definedName name="zxcd" localSheetId="3" hidden="1">'[16]Edad desplegada_70'!#REF!</definedName>
    <definedName name="zxcd" localSheetId="5" hidden="1">'[16]Edad desplegada_70'!#REF!</definedName>
    <definedName name="zxcd" localSheetId="7" hidden="1">'[16]Edad desplegada_70'!#REF!</definedName>
    <definedName name="zxcd" localSheetId="9" hidden="1">'[16]Edad desplegada_70'!#REF!</definedName>
    <definedName name="zxcd" localSheetId="11" hidden="1">'[16]Edad desplegada_70'!#REF!</definedName>
    <definedName name="zxcd" localSheetId="13" hidden="1">'[15]Edad desplegada_70'!#REF!</definedName>
    <definedName name="zxcd" localSheetId="15" hidden="1">'[15]Edad desplegada_70'!#REF!</definedName>
    <definedName name="zxcd" localSheetId="19" hidden="1">'[15]Edad desplegada_70'!#REF!</definedName>
    <definedName name="zxcd" hidden="1">'[16]Edad desplegada_70'!#REF!</definedName>
    <definedName name="zxsaw" localSheetId="0" hidden="1">'[15]Edad desplegada_70'!#REF!</definedName>
    <definedName name="zxsaw" localSheetId="12" hidden="1">'[15]Edad desplegada_70'!#REF!</definedName>
    <definedName name="zxsaw" localSheetId="14" hidden="1">'[15]Edad desplegada_70'!#REF!</definedName>
    <definedName name="zxsaw" localSheetId="18" hidden="1">'[15]Edad desplegada_70'!#REF!</definedName>
    <definedName name="zxsaw" localSheetId="1" hidden="1">'[15]Edad desplegada_70'!#REF!</definedName>
    <definedName name="zxsaw" localSheetId="3" hidden="1">'[16]Edad desplegada_70'!#REF!</definedName>
    <definedName name="zxsaw" localSheetId="5" hidden="1">'[16]Edad desplegada_70'!#REF!</definedName>
    <definedName name="zxsaw" localSheetId="7" hidden="1">'[16]Edad desplegada_70'!#REF!</definedName>
    <definedName name="zxsaw" localSheetId="9" hidden="1">'[16]Edad desplegada_70'!#REF!</definedName>
    <definedName name="zxsaw" localSheetId="11" hidden="1">'[16]Edad desplegada_70'!#REF!</definedName>
    <definedName name="zxsaw" localSheetId="13" hidden="1">'[15]Edad desplegada_70'!#REF!</definedName>
    <definedName name="zxsaw" localSheetId="15" hidden="1">'[15]Edad desplegada_70'!#REF!</definedName>
    <definedName name="zxsaw" localSheetId="19" hidden="1">'[15]Edad desplegada_70'!#REF!</definedName>
    <definedName name="zxsaw" hidden="1">'[16]Edad desplegada_70'!#REF!</definedName>
    <definedName name="zz" localSheetId="0">#REF!</definedName>
    <definedName name="zz" localSheetId="2">#REF!</definedName>
    <definedName name="zz" localSheetId="4">#REF!</definedName>
    <definedName name="zz" localSheetId="12">#REF!</definedName>
    <definedName name="zz" localSheetId="14">#REF!</definedName>
    <definedName name="zz" localSheetId="18">#REF!</definedName>
    <definedName name="zz" localSheetId="1">#REF!</definedName>
    <definedName name="zz" localSheetId="3">#REF!</definedName>
    <definedName name="zz" localSheetId="5">#REF!</definedName>
    <definedName name="zz" localSheetId="7">#REF!</definedName>
    <definedName name="zz" localSheetId="9">#REF!</definedName>
    <definedName name="zz" localSheetId="11">#REF!</definedName>
    <definedName name="zz" localSheetId="13">#REF!</definedName>
    <definedName name="zz" localSheetId="15">#REF!</definedName>
    <definedName name="zz" localSheetId="19">#REF!</definedName>
    <definedName name="zz">#REF!</definedName>
  </definedNames>
  <calcPr calcId="144525"/>
</workbook>
</file>

<file path=xl/calcChain.xml><?xml version="1.0" encoding="utf-8"?>
<calcChain xmlns="http://schemas.openxmlformats.org/spreadsheetml/2006/main">
  <c r="AE38" i="9" l="1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O8" i="9" s="1"/>
  <c r="AE7" i="9"/>
  <c r="AE6" i="9"/>
  <c r="AO10" i="9" l="1"/>
  <c r="AO7" i="9"/>
  <c r="AO9" i="9"/>
  <c r="AO11" i="9"/>
  <c r="AO13" i="9"/>
  <c r="AO15" i="9"/>
  <c r="AO17" i="9"/>
  <c r="AO19" i="9"/>
  <c r="AO21" i="9"/>
  <c r="AO23" i="9"/>
  <c r="AO25" i="9"/>
  <c r="AO27" i="9"/>
  <c r="AO29" i="9"/>
  <c r="AO31" i="9"/>
  <c r="AO33" i="9"/>
  <c r="AO35" i="9"/>
  <c r="AO37" i="9"/>
  <c r="AO12" i="9"/>
  <c r="AO14" i="9"/>
  <c r="AO16" i="9"/>
  <c r="AO18" i="9"/>
  <c r="AO20" i="9"/>
  <c r="AO22" i="9"/>
  <c r="AO24" i="9"/>
  <c r="AO26" i="9"/>
  <c r="AO28" i="9"/>
  <c r="AO30" i="9"/>
  <c r="AO32" i="9"/>
  <c r="AO34" i="9"/>
  <c r="AO36" i="9"/>
  <c r="AO38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N8" i="9" s="1"/>
  <c r="AD7" i="9"/>
  <c r="AD6" i="9"/>
  <c r="AC8" i="9"/>
  <c r="AM8" i="9"/>
  <c r="AC9" i="9"/>
  <c r="AM9" i="9"/>
  <c r="AC10" i="9"/>
  <c r="AM10" i="9"/>
  <c r="AC11" i="9"/>
  <c r="AM11" i="9"/>
  <c r="AC12" i="9"/>
  <c r="AM12" i="9"/>
  <c r="AC13" i="9"/>
  <c r="AM13" i="9"/>
  <c r="AC14" i="9"/>
  <c r="AM14" i="9"/>
  <c r="AC15" i="9"/>
  <c r="AM15" i="9"/>
  <c r="AC16" i="9"/>
  <c r="AM16" i="9"/>
  <c r="AC17" i="9"/>
  <c r="AM17" i="9"/>
  <c r="AC18" i="9"/>
  <c r="AM18" i="9"/>
  <c r="AC19" i="9"/>
  <c r="AM19" i="9"/>
  <c r="AC20" i="9"/>
  <c r="AM20" i="9"/>
  <c r="AC21" i="9"/>
  <c r="AM21" i="9"/>
  <c r="AC22" i="9"/>
  <c r="AM22" i="9"/>
  <c r="AC23" i="9"/>
  <c r="AM23" i="9"/>
  <c r="AC24" i="9"/>
  <c r="AM24" i="9"/>
  <c r="AC25" i="9"/>
  <c r="AM25" i="9"/>
  <c r="AC26" i="9"/>
  <c r="AM26" i="9"/>
  <c r="AC27" i="9"/>
  <c r="AM27" i="9"/>
  <c r="AC28" i="9"/>
  <c r="AM28" i="9"/>
  <c r="AC29" i="9"/>
  <c r="AM29" i="9"/>
  <c r="AC30" i="9"/>
  <c r="AM30" i="9"/>
  <c r="AC31" i="9"/>
  <c r="AM31" i="9"/>
  <c r="AC32" i="9"/>
  <c r="AM32" i="9"/>
  <c r="AC33" i="9"/>
  <c r="AM33" i="9"/>
  <c r="AC34" i="9"/>
  <c r="AM34" i="9"/>
  <c r="AC35" i="9"/>
  <c r="AM35" i="9"/>
  <c r="AC36" i="9"/>
  <c r="AM36" i="9"/>
  <c r="AC37" i="9"/>
  <c r="AM37" i="9"/>
  <c r="AC38" i="9"/>
  <c r="AM38" i="9"/>
  <c r="AC7" i="9"/>
  <c r="AH39" i="16"/>
  <c r="V39" i="16"/>
  <c r="M39" i="16"/>
  <c r="AH38" i="16"/>
  <c r="V38" i="16"/>
  <c r="M38" i="16"/>
  <c r="AH37" i="16"/>
  <c r="V37" i="16"/>
  <c r="M37" i="16"/>
  <c r="AH36" i="16"/>
  <c r="V36" i="16"/>
  <c r="M36" i="16"/>
  <c r="AH35" i="16"/>
  <c r="V35" i="16"/>
  <c r="M35" i="16"/>
  <c r="AH34" i="16"/>
  <c r="V34" i="16"/>
  <c r="M34" i="16"/>
  <c r="AH33" i="16"/>
  <c r="V33" i="16"/>
  <c r="M33" i="16"/>
  <c r="AH32" i="16"/>
  <c r="V32" i="16"/>
  <c r="M32" i="16"/>
  <c r="AH31" i="16"/>
  <c r="V31" i="16"/>
  <c r="M31" i="16"/>
  <c r="AH30" i="16"/>
  <c r="V30" i="16"/>
  <c r="M30" i="16"/>
  <c r="AH29" i="16"/>
  <c r="V29" i="16"/>
  <c r="M29" i="16"/>
  <c r="AH28" i="16"/>
  <c r="V28" i="16"/>
  <c r="M28" i="16"/>
  <c r="AH27" i="16"/>
  <c r="V27" i="16"/>
  <c r="M27" i="16"/>
  <c r="AH26" i="16"/>
  <c r="V26" i="16"/>
  <c r="M26" i="16"/>
  <c r="AH25" i="16"/>
  <c r="V25" i="16"/>
  <c r="M25" i="16"/>
  <c r="AH24" i="16"/>
  <c r="V24" i="16"/>
  <c r="M24" i="16"/>
  <c r="AH23" i="16"/>
  <c r="V23" i="16"/>
  <c r="M23" i="16"/>
  <c r="AH22" i="16"/>
  <c r="V22" i="16"/>
  <c r="M22" i="16"/>
  <c r="AH21" i="16"/>
  <c r="V21" i="16"/>
  <c r="M21" i="16"/>
  <c r="AH20" i="16"/>
  <c r="V20" i="16"/>
  <c r="M20" i="16"/>
  <c r="AH19" i="16"/>
  <c r="V19" i="16"/>
  <c r="M19" i="16"/>
  <c r="AH18" i="16"/>
  <c r="V18" i="16"/>
  <c r="M18" i="16"/>
  <c r="AH17" i="16"/>
  <c r="V17" i="16"/>
  <c r="M17" i="16"/>
  <c r="AH16" i="16"/>
  <c r="V16" i="16"/>
  <c r="M16" i="16"/>
  <c r="AH15" i="16"/>
  <c r="V15" i="16"/>
  <c r="M15" i="16"/>
  <c r="AH14" i="16"/>
  <c r="V14" i="16"/>
  <c r="M14" i="16"/>
  <c r="AH13" i="16"/>
  <c r="V13" i="16"/>
  <c r="M13" i="16"/>
  <c r="AH12" i="16"/>
  <c r="V12" i="16"/>
  <c r="M12" i="16"/>
  <c r="AH11" i="16"/>
  <c r="V11" i="16"/>
  <c r="M11" i="16"/>
  <c r="AH10" i="16"/>
  <c r="V10" i="16"/>
  <c r="M10" i="16"/>
  <c r="AH9" i="16"/>
  <c r="V9" i="16"/>
  <c r="M9" i="16"/>
  <c r="AH8" i="16"/>
  <c r="V8" i="16"/>
  <c r="M8" i="16"/>
  <c r="AH7" i="16"/>
  <c r="V7" i="16"/>
  <c r="M7" i="16"/>
  <c r="AM7" i="9"/>
  <c r="AC6" i="9"/>
  <c r="AB38" i="9"/>
  <c r="AB37" i="9"/>
  <c r="AB36" i="9"/>
  <c r="AB35" i="9"/>
  <c r="AB34" i="9"/>
  <c r="AB33" i="9"/>
  <c r="AB32" i="9"/>
  <c r="AB31" i="9"/>
  <c r="AB29" i="9"/>
  <c r="AB28" i="9"/>
  <c r="AB27" i="9"/>
  <c r="AB25" i="9"/>
  <c r="AB24" i="9"/>
  <c r="AB23" i="9"/>
  <c r="AL23" i="9" s="1"/>
  <c r="AB22" i="9"/>
  <c r="AB21" i="9"/>
  <c r="AB20" i="9"/>
  <c r="AB19" i="9"/>
  <c r="AL19" i="9" s="1"/>
  <c r="AB18" i="9"/>
  <c r="AB16" i="9"/>
  <c r="AB15" i="9"/>
  <c r="AB13" i="9"/>
  <c r="AB11" i="9"/>
  <c r="AB9" i="9"/>
  <c r="AL9" i="9" s="1"/>
  <c r="AB8" i="9"/>
  <c r="AB6" i="9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N6" i="15"/>
  <c r="L6" i="15"/>
  <c r="K6" i="15"/>
  <c r="I6" i="15"/>
  <c r="H6" i="15"/>
  <c r="F6" i="15"/>
  <c r="E6" i="15"/>
  <c r="C6" i="15"/>
  <c r="AG39" i="14"/>
  <c r="U39" i="14"/>
  <c r="L39" i="14"/>
  <c r="AG38" i="14"/>
  <c r="U38" i="14"/>
  <c r="L38" i="14"/>
  <c r="AG37" i="14"/>
  <c r="U37" i="14"/>
  <c r="L37" i="14"/>
  <c r="AG36" i="14"/>
  <c r="U36" i="14"/>
  <c r="L36" i="14"/>
  <c r="AG35" i="14"/>
  <c r="U35" i="14"/>
  <c r="L35" i="14"/>
  <c r="AG34" i="14"/>
  <c r="U34" i="14"/>
  <c r="L34" i="14"/>
  <c r="AG33" i="14"/>
  <c r="U33" i="14"/>
  <c r="L33" i="14"/>
  <c r="AG32" i="14"/>
  <c r="U32" i="14"/>
  <c r="L32" i="14"/>
  <c r="AG31" i="14"/>
  <c r="U31" i="14"/>
  <c r="L31" i="14"/>
  <c r="AG30" i="14"/>
  <c r="U30" i="14"/>
  <c r="L30" i="14"/>
  <c r="AG29" i="14"/>
  <c r="U29" i="14"/>
  <c r="L29" i="14"/>
  <c r="AG28" i="14"/>
  <c r="U28" i="14"/>
  <c r="L28" i="14"/>
  <c r="AG27" i="14"/>
  <c r="U27" i="14"/>
  <c r="L27" i="14"/>
  <c r="AG26" i="14"/>
  <c r="U26" i="14"/>
  <c r="L26" i="14"/>
  <c r="AG25" i="14"/>
  <c r="U25" i="14"/>
  <c r="L25" i="14"/>
  <c r="AG24" i="14"/>
  <c r="U24" i="14"/>
  <c r="L24" i="14"/>
  <c r="AG23" i="14"/>
  <c r="U23" i="14"/>
  <c r="L23" i="14"/>
  <c r="AG22" i="14"/>
  <c r="U22" i="14"/>
  <c r="L22" i="14"/>
  <c r="AG21" i="14"/>
  <c r="U21" i="14"/>
  <c r="L21" i="14"/>
  <c r="AG20" i="14"/>
  <c r="U20" i="14"/>
  <c r="L20" i="14"/>
  <c r="AG19" i="14"/>
  <c r="U19" i="14"/>
  <c r="L19" i="14"/>
  <c r="AG18" i="14"/>
  <c r="U18" i="14"/>
  <c r="L18" i="14"/>
  <c r="AG17" i="14"/>
  <c r="U17" i="14"/>
  <c r="L17" i="14"/>
  <c r="AG16" i="14"/>
  <c r="U16" i="14"/>
  <c r="L16" i="14"/>
  <c r="AG15" i="14"/>
  <c r="U15" i="14"/>
  <c r="L15" i="14"/>
  <c r="AG14" i="14"/>
  <c r="U14" i="14"/>
  <c r="L14" i="14"/>
  <c r="AG13" i="14"/>
  <c r="U13" i="14"/>
  <c r="L13" i="14"/>
  <c r="AG12" i="14"/>
  <c r="U12" i="14"/>
  <c r="L12" i="14"/>
  <c r="AG11" i="14"/>
  <c r="U11" i="14"/>
  <c r="L11" i="14"/>
  <c r="AG10" i="14"/>
  <c r="U10" i="14"/>
  <c r="L10" i="14"/>
  <c r="AG9" i="14"/>
  <c r="U9" i="14"/>
  <c r="L9" i="14"/>
  <c r="AG8" i="14"/>
  <c r="U8" i="14"/>
  <c r="L8" i="14"/>
  <c r="AG7" i="14"/>
  <c r="U7" i="14"/>
  <c r="L7" i="14"/>
  <c r="AL13" i="9"/>
  <c r="AL33" i="9"/>
  <c r="AL22" i="9"/>
  <c r="Z31" i="9"/>
  <c r="AA31" i="9"/>
  <c r="AA6" i="9"/>
  <c r="AA8" i="9"/>
  <c r="AA9" i="9"/>
  <c r="AK31" i="9" s="1"/>
  <c r="AA11" i="9"/>
  <c r="AA13" i="9"/>
  <c r="AA15" i="9"/>
  <c r="AA16" i="9"/>
  <c r="AA18" i="9"/>
  <c r="AA19" i="9"/>
  <c r="AA20" i="9"/>
  <c r="AA21" i="9"/>
  <c r="AA22" i="9"/>
  <c r="AA23" i="9"/>
  <c r="AA24" i="9"/>
  <c r="AA25" i="9"/>
  <c r="AA27" i="9"/>
  <c r="AA28" i="9"/>
  <c r="AA29" i="9"/>
  <c r="AA32" i="9"/>
  <c r="AA33" i="9"/>
  <c r="AA34" i="9"/>
  <c r="AA35" i="9"/>
  <c r="AA36" i="9"/>
  <c r="AA37" i="9"/>
  <c r="AA38" i="9"/>
  <c r="AK38" i="9" s="1"/>
  <c r="Z25" i="9"/>
  <c r="Z38" i="9"/>
  <c r="Z37" i="9"/>
  <c r="Z36" i="9"/>
  <c r="Z35" i="9"/>
  <c r="Z34" i="9"/>
  <c r="Z33" i="9"/>
  <c r="Z32" i="9"/>
  <c r="Z29" i="9"/>
  <c r="Z28" i="9"/>
  <c r="Z27" i="9"/>
  <c r="Z26" i="9"/>
  <c r="Z24" i="9"/>
  <c r="Z23" i="9"/>
  <c r="Z22" i="9"/>
  <c r="Z21" i="9"/>
  <c r="Z20" i="9"/>
  <c r="Z19" i="9"/>
  <c r="Z18" i="9"/>
  <c r="Z16" i="9"/>
  <c r="Z15" i="9"/>
  <c r="Z13" i="9"/>
  <c r="Z11" i="9"/>
  <c r="Z9" i="9"/>
  <c r="Z8" i="9"/>
  <c r="AJ9" i="9" s="1"/>
  <c r="Z6" i="9"/>
  <c r="AJ27" i="9"/>
  <c r="X31" i="9"/>
  <c r="W31" i="9"/>
  <c r="V31" i="9"/>
  <c r="Y38" i="9"/>
  <c r="X38" i="9"/>
  <c r="W38" i="9"/>
  <c r="V38" i="9"/>
  <c r="Y37" i="9"/>
  <c r="X37" i="9"/>
  <c r="W37" i="9"/>
  <c r="V37" i="9"/>
  <c r="Y36" i="9"/>
  <c r="X36" i="9"/>
  <c r="W36" i="9"/>
  <c r="V36" i="9"/>
  <c r="Y35" i="9"/>
  <c r="X35" i="9"/>
  <c r="W35" i="9"/>
  <c r="V35" i="9"/>
  <c r="Y34" i="9"/>
  <c r="X34" i="9"/>
  <c r="W34" i="9"/>
  <c r="V34" i="9"/>
  <c r="Y33" i="9"/>
  <c r="X33" i="9"/>
  <c r="W33" i="9"/>
  <c r="V33" i="9"/>
  <c r="Y32" i="9"/>
  <c r="X32" i="9"/>
  <c r="W32" i="9"/>
  <c r="V32" i="9"/>
  <c r="Y30" i="9"/>
  <c r="X30" i="9"/>
  <c r="W30" i="9"/>
  <c r="Y29" i="9"/>
  <c r="X29" i="9"/>
  <c r="W29" i="9"/>
  <c r="V29" i="9"/>
  <c r="Y28" i="9"/>
  <c r="X28" i="9"/>
  <c r="W28" i="9"/>
  <c r="V28" i="9"/>
  <c r="Y27" i="9"/>
  <c r="X27" i="9"/>
  <c r="W27" i="9"/>
  <c r="V27" i="9"/>
  <c r="Y26" i="9"/>
  <c r="X26" i="9"/>
  <c r="W26" i="9"/>
  <c r="V26" i="9"/>
  <c r="Y25" i="9"/>
  <c r="X25" i="9"/>
  <c r="W25" i="9"/>
  <c r="V25" i="9"/>
  <c r="Y24" i="9"/>
  <c r="X24" i="9"/>
  <c r="W24" i="9"/>
  <c r="V24" i="9"/>
  <c r="Y23" i="9"/>
  <c r="X23" i="9"/>
  <c r="W23" i="9"/>
  <c r="V23" i="9"/>
  <c r="Y22" i="9"/>
  <c r="X22" i="9"/>
  <c r="Y21" i="9"/>
  <c r="X21" i="9"/>
  <c r="W21" i="9"/>
  <c r="V21" i="9"/>
  <c r="Y20" i="9"/>
  <c r="X20" i="9"/>
  <c r="W20" i="9"/>
  <c r="V20" i="9"/>
  <c r="Y19" i="9"/>
  <c r="X19" i="9"/>
  <c r="W19" i="9"/>
  <c r="V19" i="9"/>
  <c r="Y18" i="9"/>
  <c r="X18" i="9"/>
  <c r="W18" i="9"/>
  <c r="V18" i="9"/>
  <c r="X17" i="9"/>
  <c r="W17" i="9"/>
  <c r="V17" i="9"/>
  <c r="Y16" i="9"/>
  <c r="X16" i="9"/>
  <c r="W16" i="9"/>
  <c r="V16" i="9"/>
  <c r="Y15" i="9"/>
  <c r="X15" i="9"/>
  <c r="V15" i="9"/>
  <c r="Y14" i="9"/>
  <c r="X14" i="9"/>
  <c r="W14" i="9"/>
  <c r="V14" i="9"/>
  <c r="Y13" i="9"/>
  <c r="X13" i="9"/>
  <c r="W13" i="9"/>
  <c r="V13" i="9"/>
  <c r="Y12" i="9"/>
  <c r="X12" i="9"/>
  <c r="W12" i="9"/>
  <c r="V12" i="9"/>
  <c r="Y11" i="9"/>
  <c r="X11" i="9"/>
  <c r="W11" i="9"/>
  <c r="V11" i="9"/>
  <c r="W10" i="9"/>
  <c r="Y10" i="9"/>
  <c r="X10" i="9"/>
  <c r="Y9" i="9"/>
  <c r="X9" i="9"/>
  <c r="Y7" i="9"/>
  <c r="AI11" i="9" s="1"/>
  <c r="X7" i="9"/>
  <c r="W7" i="9"/>
  <c r="AG21" i="9" s="1"/>
  <c r="Y8" i="9"/>
  <c r="X8" i="9"/>
  <c r="AH27" i="9" s="1"/>
  <c r="W8" i="9"/>
  <c r="V8" i="9"/>
  <c r="V7" i="9"/>
  <c r="Y6" i="9"/>
  <c r="X6" i="9"/>
  <c r="W6" i="9"/>
  <c r="V6" i="9"/>
  <c r="Y31" i="9"/>
  <c r="G7" i="8"/>
  <c r="G8" i="8"/>
  <c r="G9" i="8"/>
  <c r="G11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9" i="8"/>
  <c r="G30" i="8"/>
  <c r="G31" i="8"/>
  <c r="G32" i="8"/>
  <c r="G33" i="8"/>
  <c r="G34" i="8"/>
  <c r="G35" i="8"/>
  <c r="G36" i="8"/>
  <c r="G37" i="8"/>
  <c r="H37" i="8"/>
  <c r="G6" i="8"/>
  <c r="AG33" i="9"/>
  <c r="AG19" i="9"/>
  <c r="H17" i="8"/>
  <c r="H9" i="8"/>
  <c r="H31" i="8"/>
  <c r="H25" i="8"/>
  <c r="H24" i="8"/>
  <c r="H20" i="8"/>
  <c r="H16" i="8"/>
  <c r="H22" i="8"/>
  <c r="H14" i="8"/>
  <c r="H8" i="8"/>
  <c r="H26" i="8"/>
  <c r="H18" i="8"/>
  <c r="H21" i="8"/>
  <c r="H36" i="8"/>
  <c r="AI19" i="9"/>
  <c r="H30" i="8"/>
  <c r="AG10" i="9"/>
  <c r="AH18" i="9"/>
  <c r="H34" i="8"/>
  <c r="H7" i="8"/>
  <c r="H11" i="8"/>
  <c r="H15" i="8"/>
  <c r="H19" i="8"/>
  <c r="H23" i="8"/>
  <c r="H27" i="8"/>
  <c r="H10" i="8"/>
  <c r="H38" i="8"/>
  <c r="H12" i="8"/>
  <c r="H28" i="8"/>
  <c r="H32" i="8"/>
  <c r="H35" i="8"/>
  <c r="H33" i="8"/>
  <c r="H29" i="8"/>
  <c r="H13" i="8"/>
  <c r="AI7" i="9"/>
  <c r="AH17" i="9"/>
  <c r="AH35" i="9"/>
  <c r="AK29" i="9"/>
  <c r="AF11" i="9" l="1"/>
  <c r="AF13" i="9"/>
  <c r="AF15" i="9"/>
  <c r="AF19" i="9"/>
  <c r="AF21" i="9"/>
  <c r="AF26" i="9"/>
  <c r="AF28" i="9"/>
  <c r="AJ22" i="9"/>
  <c r="AJ21" i="9"/>
  <c r="AG26" i="9"/>
  <c r="AG34" i="9"/>
  <c r="AG8" i="9"/>
  <c r="AI37" i="9"/>
  <c r="AI29" i="9"/>
  <c r="AI28" i="9"/>
  <c r="AF7" i="9"/>
  <c r="AG17" i="9"/>
  <c r="AI34" i="9"/>
  <c r="AH12" i="9"/>
  <c r="AG12" i="9"/>
  <c r="AI14" i="9"/>
  <c r="AF16" i="9"/>
  <c r="AF17" i="9"/>
  <c r="AG20" i="9"/>
  <c r="AG23" i="9"/>
  <c r="AG25" i="9"/>
  <c r="AG28" i="9"/>
  <c r="AG29" i="9"/>
  <c r="AF32" i="9"/>
  <c r="AF33" i="9"/>
  <c r="AF34" i="9"/>
  <c r="AF35" i="9"/>
  <c r="AF36" i="9"/>
  <c r="AF37" i="9"/>
  <c r="AF38" i="9"/>
  <c r="AF31" i="9"/>
  <c r="AH31" i="9"/>
  <c r="AL32" i="9"/>
  <c r="AL11" i="9"/>
  <c r="AF24" i="9"/>
  <c r="AL28" i="9"/>
  <c r="AL37" i="9"/>
  <c r="AN10" i="9"/>
  <c r="AN14" i="9"/>
  <c r="AN16" i="9"/>
  <c r="AN20" i="9"/>
  <c r="AN22" i="9"/>
  <c r="AN26" i="9"/>
  <c r="AN28" i="9"/>
  <c r="AN32" i="9"/>
  <c r="AN34" i="9"/>
  <c r="AN36" i="9"/>
  <c r="AN7" i="9"/>
  <c r="AN9" i="9"/>
  <c r="AN11" i="9"/>
  <c r="AN13" i="9"/>
  <c r="AN15" i="9"/>
  <c r="AN17" i="9"/>
  <c r="AN19" i="9"/>
  <c r="AN21" i="9"/>
  <c r="AN23" i="9"/>
  <c r="AN25" i="9"/>
  <c r="AN27" i="9"/>
  <c r="AN29" i="9"/>
  <c r="AN31" i="9"/>
  <c r="AN33" i="9"/>
  <c r="AN35" i="9"/>
  <c r="AN37" i="9"/>
  <c r="AN12" i="9"/>
  <c r="AN18" i="9"/>
  <c r="AN24" i="9"/>
  <c r="AN30" i="9"/>
  <c r="AN38" i="9"/>
  <c r="AH10" i="9"/>
  <c r="AG11" i="9"/>
  <c r="AI12" i="9"/>
  <c r="AG13" i="9"/>
  <c r="AG14" i="9"/>
  <c r="AH15" i="9"/>
  <c r="AG18" i="9"/>
  <c r="AI20" i="9"/>
  <c r="AI21" i="9"/>
  <c r="AG24" i="9"/>
  <c r="AI24" i="9"/>
  <c r="AI25" i="9"/>
  <c r="AI26" i="9"/>
  <c r="AG27" i="9"/>
  <c r="AI27" i="9"/>
  <c r="AH33" i="9"/>
  <c r="AH37" i="9"/>
  <c r="AK33" i="9"/>
  <c r="AJ31" i="9"/>
  <c r="AL16" i="9"/>
  <c r="AL21" i="9"/>
  <c r="AL25" i="9"/>
  <c r="AL31" i="9"/>
  <c r="AL35" i="9"/>
  <c r="AF29" i="9"/>
  <c r="AF27" i="9"/>
  <c r="AF25" i="9"/>
  <c r="AF23" i="9"/>
  <c r="AF20" i="9"/>
  <c r="AF18" i="9"/>
  <c r="AF14" i="9"/>
  <c r="AF12" i="9"/>
  <c r="AF8" i="9"/>
  <c r="AK24" i="9"/>
  <c r="AK11" i="9"/>
  <c r="AJ34" i="9"/>
  <c r="AH19" i="9"/>
  <c r="AG36" i="9"/>
  <c r="AG16" i="9"/>
  <c r="AH29" i="9"/>
  <c r="AG31" i="9"/>
  <c r="AG37" i="9"/>
  <c r="AH20" i="9"/>
  <c r="AK27" i="9"/>
  <c r="AK8" i="9"/>
  <c r="AL36" i="9"/>
  <c r="AL27" i="9"/>
  <c r="AL18" i="9"/>
  <c r="AH9" i="9"/>
  <c r="AI35" i="9"/>
  <c r="AI13" i="9"/>
  <c r="AH16" i="9"/>
  <c r="AI22" i="9"/>
  <c r="AI23" i="9"/>
  <c r="AK36" i="9"/>
  <c r="AK34" i="9"/>
  <c r="AK28" i="9"/>
  <c r="AK22" i="9"/>
  <c r="AK19" i="9"/>
  <c r="AK13" i="9"/>
  <c r="AK20" i="9"/>
  <c r="AK18" i="9"/>
  <c r="AJ16" i="9"/>
  <c r="AJ28" i="9"/>
  <c r="AJ38" i="9"/>
  <c r="AH23" i="9"/>
  <c r="AH13" i="9"/>
  <c r="AG38" i="9"/>
  <c r="AG35" i="9"/>
  <c r="AG32" i="9"/>
  <c r="AI30" i="9"/>
  <c r="AI36" i="9"/>
  <c r="AG7" i="9"/>
  <c r="AI8" i="9"/>
  <c r="AG30" i="9"/>
  <c r="AJ32" i="9"/>
  <c r="AJ13" i="9"/>
  <c r="AJ8" i="9"/>
  <c r="AJ37" i="9"/>
  <c r="AJ19" i="9"/>
  <c r="AJ26" i="9"/>
  <c r="AJ36" i="9"/>
  <c r="AK15" i="9"/>
  <c r="AK9" i="9"/>
  <c r="AK25" i="9"/>
  <c r="AK37" i="9"/>
  <c r="AK35" i="9"/>
  <c r="AL38" i="9"/>
  <c r="AL34" i="9"/>
  <c r="AL29" i="9"/>
  <c r="AL24" i="9"/>
  <c r="AL20" i="9"/>
  <c r="AL15" i="9"/>
  <c r="AL8" i="9"/>
  <c r="AK32" i="9"/>
  <c r="AK23" i="9"/>
  <c r="AH36" i="9"/>
  <c r="AH34" i="9"/>
  <c r="AI18" i="9"/>
  <c r="AH7" i="9"/>
  <c r="AH26" i="9"/>
  <c r="AH22" i="9"/>
  <c r="AH14" i="9"/>
  <c r="AI10" i="9"/>
  <c r="AH32" i="9"/>
  <c r="AH25" i="9"/>
  <c r="AI33" i="9"/>
  <c r="AI16" i="9"/>
  <c r="AI32" i="9"/>
  <c r="AH28" i="9"/>
  <c r="AH24" i="9"/>
  <c r="AI15" i="9"/>
  <c r="AH11" i="9"/>
  <c r="AH8" i="9"/>
  <c r="AH38" i="9"/>
  <c r="AH30" i="9"/>
  <c r="AI38" i="9"/>
  <c r="AH21" i="9"/>
  <c r="AI31" i="9"/>
  <c r="AJ18" i="9"/>
  <c r="AJ25" i="9"/>
  <c r="AK16" i="9"/>
  <c r="AK21" i="9"/>
  <c r="AJ15" i="9"/>
  <c r="AJ24" i="9"/>
  <c r="AJ35" i="9"/>
  <c r="AI9" i="9"/>
  <c r="AJ33" i="9"/>
  <c r="AJ23" i="9"/>
  <c r="AJ11" i="9"/>
  <c r="AJ20" i="9"/>
  <c r="AJ29" i="9"/>
</calcChain>
</file>

<file path=xl/sharedStrings.xml><?xml version="1.0" encoding="utf-8"?>
<sst xmlns="http://schemas.openxmlformats.org/spreadsheetml/2006/main" count="3157" uniqueCount="163">
  <si>
    <t>Entidad federativa</t>
  </si>
  <si>
    <t>Total</t>
  </si>
  <si>
    <t/>
  </si>
  <si>
    <t>18 a 24 años</t>
  </si>
  <si>
    <t>25 a 29 años</t>
  </si>
  <si>
    <t>30 a 34 años</t>
  </si>
  <si>
    <t>35 a 39 años</t>
  </si>
  <si>
    <t>40 a 44 años</t>
  </si>
  <si>
    <t>45 a 49 años</t>
  </si>
  <si>
    <t>50 a 54 años</t>
  </si>
  <si>
    <t>50 años o más</t>
  </si>
  <si>
    <t>55 a 59 años</t>
  </si>
  <si>
    <t>60 años y más</t>
  </si>
  <si>
    <t>Edad 
no identificada</t>
  </si>
  <si>
    <t>Hombres</t>
  </si>
  <si>
    <t>Mujeres</t>
  </si>
  <si>
    <t>Estados Unidos Mexicanos</t>
  </si>
  <si>
    <t>Aguascalientes</t>
  </si>
  <si>
    <t>-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</si>
  <si>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</si>
  <si>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</si>
  <si>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</si>
  <si>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</si>
  <si>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</si>
  <si>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</si>
  <si>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</si>
  <si>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</si>
  <si>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</si>
  <si>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</si>
  <si>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ND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</si>
  <si>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</si>
  <si>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</si>
  <si>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</si>
  <si>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</si>
  <si>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</si>
  <si>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</si>
  <si>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</si>
  <si>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</si>
  <si>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</si>
  <si>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</si>
  <si>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</si>
  <si>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</si>
  <si>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</si>
  <si>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</si>
  <si>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</si>
  <si>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</si>
  <si>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</si>
  <si>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</si>
  <si>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</si>
  <si>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</si>
  <si>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</si>
  <si>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corresponde a los procesados y/o imputados registrados en las causas penales ingresadas en los órganos jurisdiccionales, entre el 1 de enero y el 31 de diciembre. Las cifras se refieren a la actuación bajo el sistema inquisitorio o de juicios tradicionales y/o el sistema acusatorio oral. En el caso del sistema acusatorio oral sólo se incluyen las causas ingresadas en los juzgados de control o garantías. Los totales corresponden a la suma de las cifras proporcionadas por los tribunales superiores de justicia que contaron con datos o elementos para responder sobre este tema. El total de procesados y/o imputados no contempla aquellos de sexo no identificado y otros, es decir, personas morales, el Estado, la Federación o cualquier otro. Con fecha 09 de marzo de 2018 se actualizaron las cifras del presente tabulado correspondientes a los estados de Baja California y Morelos.</t>
  </si>
  <si>
    <t>(-): se refiere a los tribunales superiores de justicia de las entidades federativas correspondientes que al momento de la aplicación del cuestionario no contaron con datos o elementos para responder sobre este tema.</t>
  </si>
  <si>
    <t>ND: no disponible.</t>
  </si>
  <si>
    <t>Cuadro 2.5</t>
  </si>
  <si>
    <t>Condenatoria</t>
  </si>
  <si>
    <t>Absolutoria</t>
  </si>
  <si>
    <t>Mixta</t>
  </si>
  <si>
    <t>Nota: la información corresponde a los sentenciados registrados en las causas penales concluidas por los órganos jurisdiccionales, entre el 1 de enero y el 31 de diciembre. Las cifras se refieren a la actuación bajo el sistema inquisitorio o de juicios tradicionales y/o el sistema acusatorio oral (para este último sistema se consideran los sentenciados registrados en las causas penales concluidas sólo en procedimiento abreviado por el juzgado de control o garantías, y las concluidas por el tribunal o juzgado de juicio oral). Los totales corresponden a la suma de las cifras proporcionadas por los tribunales superiores de justicia que contaron con datos o elementos para responder sobre este tema. Con fecha 09 de marzo de 2018 se actualizaron las cifras del presente tabulado correspondientes a los estados de Baja California, Chihuahua y Morelos.</t>
  </si>
  <si>
    <t>Distrito Federal</t>
  </si>
  <si>
    <t>Nota: la información corresponde a los procesados y/o imputados registrados en las causas penales ingresadas en los órganos jurisdiccionales, entre el 1 de enero y el 31 de diciembre. Las cifras se refieren a la actuación bajo el sistema inquisitorio o de juicios tradicionales y/o el sistema acusatorio oral. En el caso del sistema acusatorio oral sólo se incluyen las causas ingresadas en los juzgados de control o garantías. Los totales corresponden a la suma de las cifras proporcionadas por los tribunales superiores de justicia que contaron con datos o elementos para responder sobre este tema. El total no contempla aquellos de sexo no identificado y otros procesados, es decir, personas morales, el Estado, la Federación o cualquier otro.</t>
  </si>
  <si>
    <t>No
especificado</t>
  </si>
  <si>
    <t>Nota: la información corresponde a los sentenciados registrados en las causas penales concluidas por los órganos jurisdiccionales, entre el 1 de enero y el 31 de diciembre. Las cifras se refieren a la actuación bajo el sistema inquisitorio o de juicios tradicionales y/o el sistema acusatorio oral (para este último sistema se consideran los sentenciados registrados en las causas penales concluidas sólo en procedimiento abreviado por el juzgado de control o garantías, y las concluidas por el tribunal o juzgado de juicio oral). Los totales corresponden a la suma de las cifras proporcionadas por los tribunales superiores de justicia que contaron con datos o elementos para responder sobre este tema.</t>
  </si>
  <si>
    <t>Nota: la información corresponde a los procesados y/o imputados registrados en las causas penales ingresadas en los órganos jurisdiccionales, entre el 1 de enero y el 31 de diciembre. Las cifras se refieren a la actuación bajo el sistema inquisitorio o de juicios tradicionales y/o el sistema acusatorio oral. En el caso del sistema acusatorio oral se incluyen las causas ingresadas en los juzgados de control o garantías. Los totales corresponden a la suma de las cifras proporcionadas por los tribunales superiores de justicia que contaron con datos o elementos para responder sobre este tema. El total no contempla aquellos de sexo no identificado y otros procesados, es decir, personas morales, el Estado, la Federación o cualquier otro.</t>
  </si>
  <si>
    <t xml:space="preserve">Nota: la información corresponde a los sentenciados registrados en las causas penales concluidas por los órganos jurisdiccionales, entre el 1 de enero y el 31 de diciembre. Las cifras se refieren a la actuación bajo el sistema inquisitorio o de juicios tradicionales y/o el sistema acusatorio oral (para este último sistema se consideran los sentenciados registrados en las causas penales concluidas sólo en procedimiento abreviado por el juzgado de control o garantías, y las concluidas por el tribunal o juzgado de juicio oral). Los totales corresponden a la suma de las cifras proporcionadas por los tribunales superiores de justicia que contaron con datos o elementos para responder sobre este tema.  </t>
  </si>
  <si>
    <t>(-): se refiere al Tribunal Superior de Justicia de la entidad federativa correspondiente que al momento de la aplicación del cuestionario no contó con datos o elementos para responder sobre este tema.</t>
  </si>
  <si>
    <t>Nota: la información corresponde a los procesados y/o imputados registrados en las causas penales ingresadas en los órganos jurisdiccionales, entre el 1 de enero y el 31 de diciembre. Las cifras se refieren a la actuación bajo el sistema inquisitorio o de juicios tradicionales y/o el sistema acusatorio oral. Los totales corresponden a la suma de las cifras proporcionadas por los tribunales superiores de justicia que contaron con datos o elementos para responder sobre este tema. El total no contempla aquellos de sexo no identificado y otros procesados, es decir, personas morales, el Estado, la Federación o cualquier otro.</t>
  </si>
  <si>
    <t>Índice de eficiencia en la resolución de sentencias</t>
  </si>
  <si>
    <t>Lugar Nacional</t>
  </si>
  <si>
    <t>Condenados</t>
  </si>
  <si>
    <t>Procesados</t>
  </si>
  <si>
    <t xml:space="preserve">Índice de Procesos Penales Concluidos </t>
  </si>
  <si>
    <t>Procesados y/o imputados registrados en causas penales en primera instancia ingresadas durante el año, por entidad federativa según rango de edad y sexo 2016</t>
  </si>
  <si>
    <t>Cuadro 2.4
1a. Parte</t>
  </si>
  <si>
    <t>Cuadro 2.4
2a. Parte</t>
  </si>
  <si>
    <t>Cuadro 2.4
3a. Parte</t>
  </si>
  <si>
    <t>Cuadro 2.4
4a. parte y última</t>
  </si>
  <si>
    <t>Sentenciados registrados en causas penales en primera instancia concluidas durante el año, por entidad federativa según tipo de sentencia 2016</t>
  </si>
  <si>
    <t>Procesados y/o imputados registrados en causas penales en primera instancia ingresadas durante el año, por entidad federativa según rango de edad y sexo 2015</t>
  </si>
  <si>
    <t>Sentenciados registrados en causas penales en primera instancia concluidas durante el año, por entidad federativa según tipo de sentencia 2015</t>
  </si>
  <si>
    <t>Procesados y/o imputados registrados en causas penales en primera instancia ingresadas durante el año, por entidad federativa según rango de edad y sexo 2014</t>
  </si>
  <si>
    <t>Sentenciados registrados en causas penales en primera instancia concluidas durante el año, por entidad federativa según tipo de sentencia 2014</t>
  </si>
  <si>
    <t>Cuadro 2.4
3a. parte y última</t>
  </si>
  <si>
    <t>Procesados y/o imputados registrados en las causas penales en primera instancia ingresadas durante el año, por entidad federativa según rango de edad y sexo 2013</t>
  </si>
  <si>
    <t>Sentenciados registrados en las causas penales en primera instancia concluidas durante el año, por entidad federativa según tipo de sentencia 2013</t>
  </si>
  <si>
    <t>Fuente: INEGI Censo Nacional de Impartición de Justicia Estatal 2014. SNIEG Información de Interés Nacional</t>
  </si>
  <si>
    <t>Fuente: INEGI Censo Nacional de Impartición de Justicia Estatal 2015. SNIEG Información de Interés Nacional</t>
  </si>
  <si>
    <t>Fuente: INEGI Censo Nacional de Impartición de Justicia Estatal 2016. SNIEG Información de Interés Nacional</t>
  </si>
  <si>
    <t>Fuente: INEGI Censo Nacional de Impartición de Justicia Estatal 2017. SNIEG Información de Interés Nacional</t>
  </si>
  <si>
    <t>Sentenciados registrados en causas penales en primera instancia concluidas durante el año, por entidad federativa según tipo de sentencia 2017</t>
  </si>
  <si>
    <t>Procesados y/o imputados registrados en causas penales en primera instancia ingresadas durante el año, por entidad federativa según rango de edad y sexo 2017</t>
  </si>
  <si>
    <t>Fuente: INEGI Censo Nacional de Impartición de Justicia Estatal 2018. SNIEG Información de Interés Nacional</t>
  </si>
  <si>
    <t>Procesados y/o imputados registrados en causas penales en primera instancia ingresadas durante el año, por entidad federativa según rango de edad y sexo 2018</t>
  </si>
  <si>
    <t>Fuente: INEGI Censo Nacional de Impartición de Justicia Estatal 2019. SNIEG Información de Interés Nacional</t>
  </si>
  <si>
    <t xml:space="preserve">Nota: la información corresponde a los sentenciados registrados en las causas penales concluidas por los órganos jurisdiccionales, entre el 1 de enero y el 31 de diciembre. Las cifras se refieren a la actuación bajo el sistema inquisitorio o de juicios tradicionales y/o el sistema acusatorio oral (para este último sistema se consideran los sentenciados registrados en las causas penales concluidas sólo en procedimiento abreviado por el juzgado de control o garantías, y las concluidas por el tribunal o juzgado de juicio oral). Los totales corresponden a la suma de las cifras proporcionadas por los tribunales superiores de justicia que contaron con datos o elementos para responder sobre este tema. </t>
  </si>
  <si>
    <t xml:space="preserve">Nota: la información corresponde a los procesados y/o imputados registrados en las causas penales ingresadas en los órganos jurisdiccionales, entre el 1 de enero y el 31 de diciembre. Las cifras se refieren a la actuación bajo el sistema inquisitorio o de juicios tradicionales y/o el sistema acusatorio oral. En el caso del sistema acusatorio oral sólo se incluyen las causas ingresadas en los juzgados de control o garantías. Los totales corresponden a la suma de las cifras proporcionadas por los tribunales superiores de justicia que contaron con datos o elementos para responder sobre este tema. El total de procesados y/o imputados no contempla aquellos de sexo no identificado y otros, es decir, personas morales, el Estado, la Federación o cualquier otro. </t>
  </si>
  <si>
    <t>Sentenciados registrados en causas penales en primera instancia concluidas durante el año, por entidad federativa según tipo de sentencia 2018</t>
  </si>
  <si>
    <t>Índice de procesos penales concluidos</t>
  </si>
  <si>
    <t>Sentenciados registrados en las conclusiones efectuadas en las causas penales en primera instancia, por entidad federativa según tipo de sentencia, sexo y materia</t>
  </si>
  <si>
    <t>Clave</t>
  </si>
  <si>
    <t>Sentencia condenatoria</t>
  </si>
  <si>
    <t>Total Sentencia condenatoria</t>
  </si>
  <si>
    <t>Sentencia absolutoria</t>
  </si>
  <si>
    <t>Total Sentencia absolutoria</t>
  </si>
  <si>
    <t>Sentencia mixta</t>
  </si>
  <si>
    <t>Total Sentencia mixta</t>
  </si>
  <si>
    <t>Penal</t>
  </si>
  <si>
    <t>Justicia para
adolescentes</t>
  </si>
  <si>
    <t>Nota: la información se refiere a los sentenciados registrados en las conclusiones y/o terminaciones con sentencia efectuadas en las causas penales por los órganos jurisdiccionales de primera instancia de las entidades federativas, del 1 de enero al 31 de diciembre. Las cifras se refieren a la actuación bajo el sistema tradicional y el sistema penal acusatorio para adultos; bajo el sistema escrito o mixto y sistema oral de adolescentes y el Sistema Integral de Justicia Penal para Adolescentes. Para el sistema penal acusatorio y el Sistema Integral de Justicia Penal para Adolescentes se consideran los sentenciados mediante procedimiento abreviado en los juzgados de control o garantías y los sentenciados en los tribunales de enjuiciamiento o juzgados de juicio oral.</t>
  </si>
  <si>
    <t>(-): no contó con datos o elementos para responder.</t>
  </si>
  <si>
    <t>INEGI Censo Nacional de Impartición de Justicia Estatal 2020. SNIEG Información de Interés Nacional</t>
  </si>
  <si>
    <t>Procesados y/o imputados registradas en las causas penales ingresadas en primera instancia, por entidad federativa según tipo y materia</t>
  </si>
  <si>
    <t>No identificado</t>
  </si>
  <si>
    <t>Otro</t>
  </si>
  <si>
    <t>NA</t>
  </si>
  <si>
    <t>Nota: la información se refiere a los procesados y/o imputados registrados en las causas penales ingresadas a los órganos jurisdiccionales de primera instancia de las entidades federativas, del 1 de enero al 31 de diciembre. Las cifras se refieren a la actuación bajo el sistema tradicional y el sistema penal acusatorio para adultos; bajo el sistema escrito o mixto y sistema oral de adolescentes y el Sistema Integral de Justicia Penal para Adolescentes. Para el sistema penal acusatorio y el Sistema Integral de Justicia Penal para Adolescentes solo se consideran las causas penales ingresadas a los juzgados de control o garantías.</t>
  </si>
  <si>
    <t>NA: no aplica el tipo de inculpado y/o imputado.</t>
  </si>
  <si>
    <t>No
identificado</t>
  </si>
  <si>
    <t>Nota: la información se refiere a los sentenciados registrados en las conclusiones con sentencia efectuadas en las causas penales por los órganos jurisdiccionales de primera instancia de las entidades federativas,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se consideran los sentenciados mediante procedimiento abreviado en los juzgados de control o garantías y los sentenciados en los tribunales de enjuiciamiento o juzgados de juicio oral. Los totales corresponden a la suma de las cifras proporcionadas por las entidades federativas que contaron con datos o elementos para responder sobre este tema.</t>
  </si>
  <si>
    <t>INEGI Censo Nacional de Impartición de Justicia Estatal 2021. SNIEG Información de Interés Nacional</t>
  </si>
  <si>
    <t>Procesados y/o imputados registrados en las causas penales ingresadas en primera instancia, por entidad federativa según tipo y materia</t>
  </si>
  <si>
    <t>Preliminar</t>
  </si>
  <si>
    <t>Nota: la información se refiere a los procesados y/o imputados registrados en las causas penales ingresadas a los órganos jurisdiccionales de primera instancia de las entidades federativas,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solo se consideran las causas penales ingresadas a los juzgados de control o garantías. Los totales corresponden a la suma de las cifras proporcionadas por las entidades federativas que contaron con datos o elementos para responder sobre este tema.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</si>
  <si>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</si>
  <si>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</si>
  <si>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</si>
  <si>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</si>
  <si>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</si>
  <si>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</si>
  <si>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</si>
  <si>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</si>
  <si>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</si>
  <si>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</si>
  <si>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</si>
  <si>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</si>
  <si>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</si>
  <si>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</si>
  <si>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</si>
  <si>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</si>
  <si>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</si>
  <si>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</si>
  <si>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</si>
  <si>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</si>
  <si>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</si>
  <si>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</si>
  <si>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</si>
  <si>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</si>
  <si>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</si>
  <si>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</si>
  <si>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</si>
  <si>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</si>
  <si>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</si>
  <si>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</si>
  <si>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</si>
  <si>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</si>
  <si>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Nota: la información se refiere a los sentenciados registrados en las conclusiones con sentencia efectuadas en las causas penales por los órganos jurisdiccionales de primera instancia de las entidades federativas,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se consideran los sentenciados mediante procedimiento abreviado en los juzgados de control o garantías y los sentenciados en los tribunales de enjuiciamiento o juzgados de juicio oral. Los totales corresponden a la suma de las cifras proporcionadas por los informantes en los casos en los que contaron con datos o elementos para responder.</t>
  </si>
  <si>
    <t>INEGI Censo Nacional de Impartición de Justicia Estatal 2022. SNIEG Información de Interés Nacional</t>
  </si>
  <si>
    <t>Nota: la información se refiere a los procesados y/o imputados registrados en las causas penales competentes ingresadas a los órganos jurisdiccionales de primera instancia,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solo se consideran las causas penales ingresadas a los juzgados de control o garantías. Los totales corresponden a la suma de las cifras proporcionadas por los informantes en los casos en los que contaron con datos o elementos para responder.</t>
  </si>
  <si>
    <t>Nota: la información se refiere a los sentenciados registrados en las conclusiones con sentencia efectuadas en las causas penales por los órganos jurisdiccionales de primera instancia,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se consideran los sentenciados mediante procedimiento abreviado en los juzgados de control o garantías y los sentenciados en los tribunales de enjuiciamiento o juzgados de juicio oral. Los totales corresponden a la suma de las cifras de los casos en los que se contó con datos.</t>
  </si>
  <si>
    <t>(-): no se sabe.</t>
  </si>
  <si>
    <t>NA: no aplica.</t>
  </si>
  <si>
    <t>INEGI Censo Nacional de Impartición de Justicia Estatal 2023. SNIEG Información de Interés Nacional</t>
  </si>
  <si>
    <t>Nota: la información se refiere a los procesados y/o imputados registrados en las causas penales competentes ingresadas a los órganos jurisdiccionales de primera instancia, del 1 de enero al 31 de diciembre. Las cifras se refieren a la actuación bajo el sistema tradicional y el sistema penal acusatorio para adultos, y bajo el sistema escrito o mixto y sistema oral de adolescentes y el Sistema Integral de Justicia Penal para Adolescentes. Para el sistema penal acusatorio y el Sistema Integral de Justicia Penal para Adolescentes solo se consideran las causas penales ingresadas a los juzgados de control o garantías. Los totales corresponden a la suma de las cifras de los casos en los que se contó con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</si>
</sst>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INEGI Institucion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9"/>
      <color rgb="FF000080"/>
      <name val="INEGI Institucional"/>
      <family val="2"/>
    </font>
    <font>
      <u/>
      <sz val="7"/>
      <color rgb="FF000080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/>
      <diagonal/>
    </border>
    <border>
      <left style="thin">
        <color rgb="FFE3E0DC"/>
      </left>
      <right style="thin">
        <color rgb="FFE3E0DC"/>
      </right>
      <top/>
      <bottom/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37">
    <xf numFmtId="0" fontId="0" fillId="0" borderId="0" xfId="0"/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ill="1"/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0" fontId="2" fillId="0" borderId="0" xfId="1"/>
    <xf numFmtId="0" fontId="5" fillId="0" borderId="0" xfId="0" applyFont="1"/>
    <xf numFmtId="164" fontId="0" fillId="0" borderId="0" xfId="0" applyNumberFormat="1"/>
    <xf numFmtId="165" fontId="4" fillId="0" borderId="0" xfId="16" applyNumberFormat="1" applyFont="1" applyAlignment="1">
      <alignment horizontal="right" vertical="center"/>
    </xf>
    <xf numFmtId="165" fontId="4" fillId="0" borderId="0" xfId="15" applyNumberFormat="1" applyFont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0" xfId="11" applyFont="1" applyFill="1" applyAlignment="1">
      <alignment horizontal="justify" vertical="center" wrapText="1"/>
    </xf>
    <xf numFmtId="0" fontId="11" fillId="2" borderId="0" xfId="11" applyFont="1" applyFill="1" applyAlignment="1">
      <alignment horizontal="justify" vertical="center" wrapText="1"/>
    </xf>
    <xf numFmtId="0" fontId="4" fillId="2" borderId="0" xfId="9" applyFont="1" applyFill="1" applyAlignment="1">
      <alignment horizontal="justify" vertical="center" wrapText="1"/>
    </xf>
    <xf numFmtId="0" fontId="11" fillId="2" borderId="0" xfId="9" applyFont="1" applyFill="1" applyAlignment="1">
      <alignment horizontal="justify" vertical="center" wrapText="1"/>
    </xf>
    <xf numFmtId="0" fontId="11" fillId="2" borderId="0" xfId="9" applyFont="1" applyFill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right" vertical="center"/>
    </xf>
    <xf numFmtId="2" fontId="6" fillId="4" borderId="0" xfId="0" applyNumberFormat="1" applyFont="1" applyFill="1" applyAlignment="1">
      <alignment horizontal="right" vertical="center"/>
    </xf>
    <xf numFmtId="0" fontId="12" fillId="3" borderId="5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/>
    </xf>
    <xf numFmtId="0" fontId="12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6" fillId="2" borderId="0" xfId="0" applyNumberFormat="1" applyFont="1" applyFill="1" applyAlignment="1">
      <alignment horizontal="right" vertical="center"/>
    </xf>
    <xf numFmtId="10" fontId="13" fillId="2" borderId="0" xfId="15" applyNumberFormat="1" applyFont="1" applyFill="1" applyAlignment="1">
      <alignment horizontal="right" vertical="center"/>
    </xf>
    <xf numFmtId="0" fontId="14" fillId="2" borderId="0" xfId="0" applyFont="1" applyFill="1"/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10" fontId="15" fillId="2" borderId="0" xfId="15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10" fontId="6" fillId="4" borderId="0" xfId="15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7" fillId="0" borderId="0" xfId="5" applyFont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5" fillId="2" borderId="0" xfId="0" applyFont="1" applyFill="1"/>
    <xf numFmtId="0" fontId="16" fillId="0" borderId="0" xfId="7" applyFont="1" applyAlignment="1">
      <alignment vertical="center"/>
    </xf>
    <xf numFmtId="0" fontId="17" fillId="2" borderId="0" xfId="7" applyFont="1" applyFill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18" fillId="3" borderId="1" xfId="1" applyFont="1" applyFill="1" applyBorder="1" applyAlignment="1">
      <alignment vertical="center" wrapText="1"/>
    </xf>
    <xf numFmtId="0" fontId="18" fillId="3" borderId="0" xfId="1" applyFont="1" applyFill="1" applyBorder="1" applyAlignment="1">
      <alignment horizontal="right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right" vertical="center"/>
    </xf>
    <xf numFmtId="164" fontId="18" fillId="3" borderId="2" xfId="1" applyNumberFormat="1" applyFont="1" applyFill="1" applyBorder="1" applyAlignment="1">
      <alignment horizontal="right" vertical="center" wrapText="1"/>
    </xf>
    <xf numFmtId="164" fontId="19" fillId="3" borderId="2" xfId="1" applyNumberFormat="1" applyFont="1" applyFill="1" applyBorder="1" applyAlignment="1">
      <alignment horizontal="right" vertical="center"/>
    </xf>
    <xf numFmtId="0" fontId="20" fillId="0" borderId="0" xfId="7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11" fillId="0" borderId="0" xfId="7" applyFont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11" fillId="0" borderId="0" xfId="7" applyFont="1" applyBorder="1" applyAlignment="1">
      <alignment vertical="center"/>
    </xf>
    <xf numFmtId="0" fontId="20" fillId="5" borderId="0" xfId="7" applyFont="1" applyFill="1" applyBorder="1" applyAlignment="1">
      <alignment vertical="center"/>
    </xf>
    <xf numFmtId="0" fontId="3" fillId="5" borderId="0" xfId="1" applyFont="1" applyFill="1" applyAlignment="1">
      <alignment horizontal="left"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3" fillId="5" borderId="0" xfId="1" applyNumberFormat="1" applyFont="1" applyFill="1" applyAlignment="1">
      <alignment horizontal="right" vertical="center"/>
    </xf>
    <xf numFmtId="164" fontId="3" fillId="5" borderId="0" xfId="1" applyNumberFormat="1" applyFont="1" applyFill="1" applyAlignment="1">
      <alignment vertical="center"/>
    </xf>
    <xf numFmtId="0" fontId="2" fillId="0" borderId="0" xfId="1" applyFill="1"/>
    <xf numFmtId="0" fontId="4" fillId="0" borderId="0" xfId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11" fillId="0" borderId="2" xfId="7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0" fontId="2" fillId="0" borderId="0" xfId="1" applyAlignment="1"/>
    <xf numFmtId="0" fontId="16" fillId="0" borderId="0" xfId="6" applyFont="1" applyAlignment="1">
      <alignment vertical="center"/>
    </xf>
    <xf numFmtId="0" fontId="11" fillId="0" borderId="0" xfId="2" applyFont="1" applyAlignment="1">
      <alignment horizontal="right" vertical="center"/>
    </xf>
    <xf numFmtId="0" fontId="17" fillId="2" borderId="0" xfId="6" applyFont="1" applyFill="1" applyAlignment="1">
      <alignment horizontal="right" vertical="center"/>
    </xf>
    <xf numFmtId="0" fontId="20" fillId="0" borderId="0" xfId="2" applyFont="1" applyAlignment="1">
      <alignment vertical="center"/>
    </xf>
    <xf numFmtId="164" fontId="3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4" fillId="0" borderId="0" xfId="6" applyFont="1" applyFill="1" applyAlignment="1">
      <alignment horizontal="justify" vertical="center" wrapText="1"/>
    </xf>
    <xf numFmtId="0" fontId="4" fillId="0" borderId="0" xfId="6" applyFont="1" applyFill="1" applyAlignment="1">
      <alignment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right" vertical="center" wrapText="1"/>
    </xf>
    <xf numFmtId="0" fontId="18" fillId="3" borderId="2" xfId="1" applyFont="1" applyFill="1" applyBorder="1" applyAlignment="1">
      <alignment horizontal="center" vertical="center"/>
    </xf>
    <xf numFmtId="0" fontId="20" fillId="5" borderId="0" xfId="2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6" fillId="0" borderId="0" xfId="8" applyFont="1" applyAlignment="1">
      <alignment vertical="center"/>
    </xf>
    <xf numFmtId="164" fontId="2" fillId="0" borderId="0" xfId="1" applyNumberFormat="1"/>
    <xf numFmtId="0" fontId="11" fillId="0" borderId="0" xfId="8" applyFont="1" applyAlignment="1">
      <alignment horizontal="right" vertical="center"/>
    </xf>
    <xf numFmtId="0" fontId="17" fillId="2" borderId="0" xfId="8" applyFont="1" applyFill="1" applyAlignment="1">
      <alignment horizontal="right" vertical="center"/>
    </xf>
    <xf numFmtId="0" fontId="18" fillId="3" borderId="0" xfId="1" applyFont="1" applyFill="1" applyBorder="1" applyAlignment="1">
      <alignment horizontal="center" vertical="center"/>
    </xf>
    <xf numFmtId="0" fontId="20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11" fillId="0" borderId="0" xfId="8" applyFont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20" fillId="5" borderId="0" xfId="8" applyFont="1" applyFill="1" applyBorder="1" applyAlignment="1">
      <alignment vertical="center"/>
    </xf>
    <xf numFmtId="0" fontId="5" fillId="0" borderId="0" xfId="1" applyFont="1" applyFill="1"/>
    <xf numFmtId="0" fontId="11" fillId="0" borderId="2" xfId="8" applyFont="1" applyBorder="1" applyAlignment="1">
      <alignment vertical="center"/>
    </xf>
    <xf numFmtId="0" fontId="4" fillId="0" borderId="0" xfId="8" applyFont="1" applyFill="1" applyAlignment="1">
      <alignment vertical="center"/>
    </xf>
    <xf numFmtId="0" fontId="18" fillId="3" borderId="2" xfId="1" applyFont="1" applyFill="1" applyBorder="1" applyAlignment="1">
      <alignment horizontal="right" vertical="center"/>
    </xf>
    <xf numFmtId="0" fontId="18" fillId="3" borderId="0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right" vertical="center"/>
    </xf>
    <xf numFmtId="0" fontId="16" fillId="2" borderId="0" xfId="3" applyFont="1" applyFill="1" applyAlignment="1">
      <alignment vertical="center"/>
    </xf>
    <xf numFmtId="0" fontId="2" fillId="2" borderId="0" xfId="1" applyFill="1"/>
    <xf numFmtId="0" fontId="11" fillId="2" borderId="0" xfId="0" applyFont="1" applyFill="1" applyAlignment="1">
      <alignment horizontal="right" vertical="center"/>
    </xf>
    <xf numFmtId="0" fontId="17" fillId="2" borderId="0" xfId="3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right"/>
    </xf>
    <xf numFmtId="164" fontId="4" fillId="2" borderId="2" xfId="1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0" fontId="18" fillId="3" borderId="14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right" vertical="center" wrapText="1"/>
    </xf>
    <xf numFmtId="0" fontId="18" fillId="3" borderId="0" xfId="1" applyFont="1" applyFill="1" applyAlignment="1">
      <alignment horizontal="center" vertical="center" wrapText="1"/>
    </xf>
    <xf numFmtId="0" fontId="20" fillId="5" borderId="0" xfId="0" applyFont="1" applyFill="1" applyAlignment="1">
      <alignment horizontal="right" vertical="center"/>
    </xf>
    <xf numFmtId="0" fontId="18" fillId="3" borderId="14" xfId="1" applyFont="1" applyFill="1" applyBorder="1" applyAlignment="1">
      <alignment horizontal="right" vertical="center" wrapText="1"/>
    </xf>
    <xf numFmtId="164" fontId="19" fillId="3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vertical="center"/>
    </xf>
    <xf numFmtId="0" fontId="7" fillId="0" borderId="0" xfId="5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2" borderId="0" xfId="11" applyFont="1" applyFill="1" applyAlignment="1">
      <alignment horizontal="left" vertical="center" wrapText="1"/>
    </xf>
    <xf numFmtId="0" fontId="15" fillId="2" borderId="0" xfId="11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2" borderId="0" xfId="9" applyFont="1" applyFill="1" applyAlignment="1">
      <alignment horizontal="left" vertical="center" wrapText="1"/>
    </xf>
    <xf numFmtId="0" fontId="15" fillId="2" borderId="0" xfId="9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0" fontId="8" fillId="0" borderId="0" xfId="4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18" fillId="3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justify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1" fillId="0" borderId="0" xfId="2" applyFont="1" applyAlignment="1">
      <alignment horizontal="justify" vertical="center" wrapText="1"/>
    </xf>
    <xf numFmtId="0" fontId="18" fillId="3" borderId="1" xfId="1" applyFont="1" applyFill="1" applyBorder="1" applyAlignment="1">
      <alignment horizontal="right" vertical="center"/>
    </xf>
    <xf numFmtId="0" fontId="18" fillId="3" borderId="2" xfId="1" applyFont="1" applyFill="1" applyBorder="1" applyAlignment="1">
      <alignment horizontal="right" vertical="center"/>
    </xf>
    <xf numFmtId="0" fontId="18" fillId="3" borderId="0" xfId="1" applyFont="1" applyFill="1" applyBorder="1" applyAlignment="1">
      <alignment horizontal="right" vertical="center"/>
    </xf>
    <xf numFmtId="0" fontId="4" fillId="0" borderId="0" xfId="8" applyFont="1" applyFill="1" applyAlignment="1">
      <alignment horizontal="justify" vertical="center" wrapText="1"/>
    </xf>
    <xf numFmtId="0" fontId="18" fillId="3" borderId="1" xfId="1" applyFont="1" applyFill="1" applyBorder="1" applyAlignment="1">
      <alignment horizontal="left" vertical="center"/>
    </xf>
    <xf numFmtId="0" fontId="18" fillId="3" borderId="0" xfId="1" applyFont="1" applyFill="1" applyBorder="1" applyAlignment="1">
      <alignment horizontal="left" vertical="center"/>
    </xf>
    <xf numFmtId="0" fontId="18" fillId="3" borderId="2" xfId="1" applyFont="1" applyFill="1" applyBorder="1" applyAlignment="1">
      <alignment horizontal="left" vertical="center"/>
    </xf>
    <xf numFmtId="0" fontId="11" fillId="0" borderId="0" xfId="8" applyFont="1" applyAlignment="1">
      <alignment horizontal="justify" vertical="center" wrapText="1"/>
    </xf>
    <xf numFmtId="0" fontId="4" fillId="2" borderId="0" xfId="3" applyFont="1" applyFill="1" applyAlignment="1">
      <alignment horizontal="justify" vertical="center" wrapText="1"/>
    </xf>
    <xf numFmtId="0" fontId="18" fillId="3" borderId="14" xfId="1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right" vertical="center"/>
    </xf>
    <xf numFmtId="0" fontId="18" fillId="3" borderId="0" xfId="1" applyFont="1" applyFill="1" applyAlignment="1">
      <alignment horizontal="right" vertical="center"/>
    </xf>
    <xf numFmtId="0" fontId="18" fillId="3" borderId="15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justify" vertical="center" wrapText="1"/>
    </xf>
    <xf numFmtId="0" fontId="18" fillId="3" borderId="14" xfId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6" fillId="0" borderId="0" xfId="17" applyFont="1" applyAlignment="1">
      <alignment vertical="center"/>
    </xf>
    <xf numFmtId="0" fontId="11" fillId="0" borderId="0" xfId="17" applyFont="1" applyAlignment="1">
      <alignment horizontal="right" vertical="center"/>
    </xf>
    <xf numFmtId="0" fontId="17" fillId="0" borderId="0" xfId="17" applyFont="1" applyAlignment="1">
      <alignment horizontal="right" vertical="center"/>
    </xf>
    <xf numFmtId="0" fontId="4" fillId="0" borderId="0" xfId="1" applyFont="1" applyAlignment="1">
      <alignment horizontal="right"/>
    </xf>
    <xf numFmtId="0" fontId="20" fillId="0" borderId="0" xfId="17" applyFont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20" fillId="5" borderId="0" xfId="17" applyFont="1" applyFill="1" applyAlignment="1">
      <alignment horizontal="right" vertical="center"/>
    </xf>
    <xf numFmtId="0" fontId="11" fillId="0" borderId="2" xfId="17" applyFont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164" fontId="3" fillId="0" borderId="2" xfId="1" applyNumberFormat="1" applyFont="1" applyBorder="1" applyAlignment="1">
      <alignment vertical="center"/>
    </xf>
    <xf numFmtId="0" fontId="4" fillId="0" borderId="0" xfId="17" applyFont="1" applyAlignment="1">
      <alignment horizontal="justify" vertical="center" wrapText="1"/>
    </xf>
    <xf numFmtId="0" fontId="4" fillId="0" borderId="0" xfId="17" applyFont="1" applyAlignment="1">
      <alignment vertical="center"/>
    </xf>
    <xf numFmtId="0" fontId="16" fillId="0" borderId="0" xfId="18" applyFont="1" applyAlignment="1">
      <alignment vertical="center"/>
    </xf>
    <xf numFmtId="0" fontId="11" fillId="0" borderId="0" xfId="18" applyFont="1" applyAlignment="1">
      <alignment horizontal="justify" vertical="center" wrapText="1"/>
    </xf>
    <xf numFmtId="0" fontId="2" fillId="0" borderId="0" xfId="1" applyAlignment="1">
      <alignment vertical="top" wrapText="1"/>
    </xf>
    <xf numFmtId="0" fontId="11" fillId="0" borderId="2" xfId="18" applyFont="1" applyBorder="1" applyAlignment="1">
      <alignment horizontal="right" vertical="center"/>
    </xf>
    <xf numFmtId="0" fontId="11" fillId="0" borderId="0" xfId="18" applyFont="1" applyAlignment="1">
      <alignment horizontal="right" vertical="center"/>
    </xf>
    <xf numFmtId="0" fontId="20" fillId="0" borderId="0" xfId="18" applyFont="1" applyAlignment="1">
      <alignment vertical="center"/>
    </xf>
    <xf numFmtId="0" fontId="17" fillId="0" borderId="0" xfId="18" applyFont="1" applyAlignment="1">
      <alignment horizontal="right" vertical="center"/>
    </xf>
    <xf numFmtId="0" fontId="3" fillId="5" borderId="0" xfId="18" applyFont="1" applyFill="1" applyAlignment="1">
      <alignment horizontal="right" vertical="center"/>
    </xf>
  </cellXfs>
  <cellStyles count="19">
    <cellStyle name="Normal" xfId="0" builtinId="0"/>
    <cellStyle name="Normal 2" xfId="1"/>
    <cellStyle name="Normal 4 2 10" xfId="2"/>
    <cellStyle name="Normal 4 2 12 2 2 2" xfId="3"/>
    <cellStyle name="Normal 4 2 12 2 2 2 2" xfId="4"/>
    <cellStyle name="Normal 4 2 12 2 2 2 3" xfId="5"/>
    <cellStyle name="Normal 4 2 12 2 2 2 4" xfId="6"/>
    <cellStyle name="Normal 4 2 12 2 2 2 5" xfId="7"/>
    <cellStyle name="Normal 4 2 12 2 2 2 6" xfId="8"/>
    <cellStyle name="Normal 4 2 12 2 2 2 7" xfId="18"/>
    <cellStyle name="Normal 4 2 12 2 2 2 8" xfId="17"/>
    <cellStyle name="Normal 4 2 13 3" xfId="9"/>
    <cellStyle name="Normal 4 2 13 3 2" xfId="10"/>
    <cellStyle name="Normal 4 2 13 3 3" xfId="11"/>
    <cellStyle name="Normal 4 2 13 3 4" xfId="12"/>
    <cellStyle name="Normal 4 2 13 4" xfId="13"/>
    <cellStyle name="Normal 4 2 13 4 2" xfId="14"/>
    <cellStyle name="Porcentaje" xfId="15" builtinId="5"/>
    <cellStyle name="Porcentaje 2" xfId="16"/>
  </cellStyles>
  <dxfs count="0"/>
  <tableStyles count="0" defaultTableStyle="TableStyleMedium2" defaultPivotStyle="PivotStyleLight16"/>
  <colors>
    <mruColors>
      <color rgb="FF479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704850</xdr:colOff>
      <xdr:row>0</xdr:row>
      <xdr:rowOff>438150</xdr:rowOff>
    </xdr:to>
    <xdr:pic>
      <xdr:nvPicPr>
        <xdr:cNvPr id="102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66675</xdr:colOff>
      <xdr:row>0</xdr:row>
      <xdr:rowOff>409575</xdr:rowOff>
    </xdr:to>
    <xdr:pic>
      <xdr:nvPicPr>
        <xdr:cNvPr id="1024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0</xdr:row>
      <xdr:rowOff>123825</xdr:rowOff>
    </xdr:from>
    <xdr:to>
      <xdr:col>9</xdr:col>
      <xdr:colOff>76200</xdr:colOff>
      <xdr:row>0</xdr:row>
      <xdr:rowOff>419100</xdr:rowOff>
    </xdr:to>
    <xdr:pic>
      <xdr:nvPicPr>
        <xdr:cNvPr id="1024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0</xdr:row>
      <xdr:rowOff>114300</xdr:rowOff>
    </xdr:from>
    <xdr:to>
      <xdr:col>17</xdr:col>
      <xdr:colOff>76200</xdr:colOff>
      <xdr:row>0</xdr:row>
      <xdr:rowOff>409575</xdr:rowOff>
    </xdr:to>
    <xdr:pic>
      <xdr:nvPicPr>
        <xdr:cNvPr id="10247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95250</xdr:colOff>
      <xdr:row>0</xdr:row>
      <xdr:rowOff>76200</xdr:rowOff>
    </xdr:from>
    <xdr:to>
      <xdr:col>23</xdr:col>
      <xdr:colOff>2228850</xdr:colOff>
      <xdr:row>0</xdr:row>
      <xdr:rowOff>371475</xdr:rowOff>
    </xdr:to>
    <xdr:pic>
      <xdr:nvPicPr>
        <xdr:cNvPr id="10248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762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685800</xdr:colOff>
      <xdr:row>0</xdr:row>
      <xdr:rowOff>409575</xdr:rowOff>
    </xdr:to>
    <xdr:pic>
      <xdr:nvPicPr>
        <xdr:cNvPr id="1126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66675</xdr:colOff>
      <xdr:row>0</xdr:row>
      <xdr:rowOff>409575</xdr:rowOff>
    </xdr:to>
    <xdr:pic>
      <xdr:nvPicPr>
        <xdr:cNvPr id="1229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0</xdr:row>
      <xdr:rowOff>123825</xdr:rowOff>
    </xdr:from>
    <xdr:to>
      <xdr:col>9</xdr:col>
      <xdr:colOff>76200</xdr:colOff>
      <xdr:row>0</xdr:row>
      <xdr:rowOff>419100</xdr:rowOff>
    </xdr:to>
    <xdr:pic>
      <xdr:nvPicPr>
        <xdr:cNvPr id="1229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0</xdr:row>
      <xdr:rowOff>114300</xdr:rowOff>
    </xdr:from>
    <xdr:to>
      <xdr:col>17</xdr:col>
      <xdr:colOff>76200</xdr:colOff>
      <xdr:row>0</xdr:row>
      <xdr:rowOff>409575</xdr:rowOff>
    </xdr:to>
    <xdr:pic>
      <xdr:nvPicPr>
        <xdr:cNvPr id="1229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95250</xdr:colOff>
      <xdr:row>0</xdr:row>
      <xdr:rowOff>76200</xdr:rowOff>
    </xdr:from>
    <xdr:to>
      <xdr:col>23</xdr:col>
      <xdr:colOff>2228850</xdr:colOff>
      <xdr:row>0</xdr:row>
      <xdr:rowOff>371475</xdr:rowOff>
    </xdr:to>
    <xdr:pic>
      <xdr:nvPicPr>
        <xdr:cNvPr id="1229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762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190500</xdr:rowOff>
    </xdr:from>
    <xdr:to>
      <xdr:col>2</xdr:col>
      <xdr:colOff>295275</xdr:colOff>
      <xdr:row>0</xdr:row>
      <xdr:rowOff>485775</xdr:rowOff>
    </xdr:to>
    <xdr:pic>
      <xdr:nvPicPr>
        <xdr:cNvPr id="1331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2</xdr:col>
      <xdr:colOff>457200</xdr:colOff>
      <xdr:row>0</xdr:row>
      <xdr:rowOff>466725</xdr:rowOff>
    </xdr:to>
    <xdr:pic>
      <xdr:nvPicPr>
        <xdr:cNvPr id="1433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238125</xdr:rowOff>
    </xdr:from>
    <xdr:to>
      <xdr:col>4</xdr:col>
      <xdr:colOff>28575</xdr:colOff>
      <xdr:row>0</xdr:row>
      <xdr:rowOff>533400</xdr:rowOff>
    </xdr:to>
    <xdr:pic>
      <xdr:nvPicPr>
        <xdr:cNvPr id="1638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81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180975</xdr:rowOff>
    </xdr:from>
    <xdr:to>
      <xdr:col>2</xdr:col>
      <xdr:colOff>447675</xdr:colOff>
      <xdr:row>0</xdr:row>
      <xdr:rowOff>476250</xdr:rowOff>
    </xdr:to>
    <xdr:pic>
      <xdr:nvPicPr>
        <xdr:cNvPr id="1741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09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219075</xdr:rowOff>
    </xdr:from>
    <xdr:to>
      <xdr:col>2</xdr:col>
      <xdr:colOff>390525</xdr:colOff>
      <xdr:row>0</xdr:row>
      <xdr:rowOff>514350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0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247650</xdr:rowOff>
    </xdr:from>
    <xdr:to>
      <xdr:col>2</xdr:col>
      <xdr:colOff>533400</xdr:colOff>
      <xdr:row>0</xdr:row>
      <xdr:rowOff>542925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76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342900</xdr:colOff>
      <xdr:row>0</xdr:row>
      <xdr:rowOff>495300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57150</xdr:colOff>
      <xdr:row>0</xdr:row>
      <xdr:rowOff>428625</xdr:rowOff>
    </xdr:to>
    <xdr:pic>
      <xdr:nvPicPr>
        <xdr:cNvPr id="205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0</xdr:row>
      <xdr:rowOff>142875</xdr:rowOff>
    </xdr:from>
    <xdr:to>
      <xdr:col>9</xdr:col>
      <xdr:colOff>104775</xdr:colOff>
      <xdr:row>0</xdr:row>
      <xdr:rowOff>438150</xdr:rowOff>
    </xdr:to>
    <xdr:pic>
      <xdr:nvPicPr>
        <xdr:cNvPr id="2053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428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0</xdr:row>
      <xdr:rowOff>114300</xdr:rowOff>
    </xdr:from>
    <xdr:to>
      <xdr:col>17</xdr:col>
      <xdr:colOff>76200</xdr:colOff>
      <xdr:row>0</xdr:row>
      <xdr:rowOff>409575</xdr:rowOff>
    </xdr:to>
    <xdr:pic>
      <xdr:nvPicPr>
        <xdr:cNvPr id="2054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238125</xdr:rowOff>
    </xdr:from>
    <xdr:to>
      <xdr:col>2</xdr:col>
      <xdr:colOff>476250</xdr:colOff>
      <xdr:row>0</xdr:row>
      <xdr:rowOff>533400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81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2</xdr:col>
      <xdr:colOff>57150</xdr:colOff>
      <xdr:row>0</xdr:row>
      <xdr:rowOff>390525</xdr:rowOff>
    </xdr:to>
    <xdr:pic>
      <xdr:nvPicPr>
        <xdr:cNvPr id="1536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685800</xdr:colOff>
      <xdr:row>0</xdr:row>
      <xdr:rowOff>409575</xdr:rowOff>
    </xdr:to>
    <xdr:pic>
      <xdr:nvPicPr>
        <xdr:cNvPr id="307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2</xdr:col>
      <xdr:colOff>47625</xdr:colOff>
      <xdr:row>0</xdr:row>
      <xdr:rowOff>409575</xdr:rowOff>
    </xdr:to>
    <xdr:pic>
      <xdr:nvPicPr>
        <xdr:cNvPr id="4101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0</xdr:row>
      <xdr:rowOff>114300</xdr:rowOff>
    </xdr:from>
    <xdr:to>
      <xdr:col>9</xdr:col>
      <xdr:colOff>123825</xdr:colOff>
      <xdr:row>0</xdr:row>
      <xdr:rowOff>409575</xdr:rowOff>
    </xdr:to>
    <xdr:pic>
      <xdr:nvPicPr>
        <xdr:cNvPr id="4102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0</xdr:row>
      <xdr:rowOff>123825</xdr:rowOff>
    </xdr:from>
    <xdr:to>
      <xdr:col>17</xdr:col>
      <xdr:colOff>85725</xdr:colOff>
      <xdr:row>0</xdr:row>
      <xdr:rowOff>419100</xdr:rowOff>
    </xdr:to>
    <xdr:pic>
      <xdr:nvPicPr>
        <xdr:cNvPr id="4103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133350</xdr:colOff>
      <xdr:row>0</xdr:row>
      <xdr:rowOff>123825</xdr:rowOff>
    </xdr:from>
    <xdr:to>
      <xdr:col>24</xdr:col>
      <xdr:colOff>371475</xdr:colOff>
      <xdr:row>0</xdr:row>
      <xdr:rowOff>419100</xdr:rowOff>
    </xdr:to>
    <xdr:pic>
      <xdr:nvPicPr>
        <xdr:cNvPr id="4104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3575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685800</xdr:colOff>
      <xdr:row>0</xdr:row>
      <xdr:rowOff>400050</xdr:rowOff>
    </xdr:to>
    <xdr:pic>
      <xdr:nvPicPr>
        <xdr:cNvPr id="512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2</xdr:col>
      <xdr:colOff>47625</xdr:colOff>
      <xdr:row>0</xdr:row>
      <xdr:rowOff>409575</xdr:rowOff>
    </xdr:to>
    <xdr:pic>
      <xdr:nvPicPr>
        <xdr:cNvPr id="6149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0</xdr:row>
      <xdr:rowOff>104775</xdr:rowOff>
    </xdr:from>
    <xdr:to>
      <xdr:col>9</xdr:col>
      <xdr:colOff>66675</xdr:colOff>
      <xdr:row>0</xdr:row>
      <xdr:rowOff>400050</xdr:rowOff>
    </xdr:to>
    <xdr:pic>
      <xdr:nvPicPr>
        <xdr:cNvPr id="6150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047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104775</xdr:colOff>
      <xdr:row>0</xdr:row>
      <xdr:rowOff>85725</xdr:rowOff>
    </xdr:from>
    <xdr:to>
      <xdr:col>17</xdr:col>
      <xdr:colOff>95250</xdr:colOff>
      <xdr:row>0</xdr:row>
      <xdr:rowOff>390525</xdr:rowOff>
    </xdr:to>
    <xdr:pic>
      <xdr:nvPicPr>
        <xdr:cNvPr id="6151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85725"/>
          <a:ext cx="2133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0</xdr:row>
      <xdr:rowOff>104775</xdr:rowOff>
    </xdr:from>
    <xdr:to>
      <xdr:col>23</xdr:col>
      <xdr:colOff>2209800</xdr:colOff>
      <xdr:row>0</xdr:row>
      <xdr:rowOff>400050</xdr:rowOff>
    </xdr:to>
    <xdr:pic>
      <xdr:nvPicPr>
        <xdr:cNvPr id="6152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0700" y="10477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685800</xdr:colOff>
      <xdr:row>0</xdr:row>
      <xdr:rowOff>409575</xdr:rowOff>
    </xdr:to>
    <xdr:pic>
      <xdr:nvPicPr>
        <xdr:cNvPr id="717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66675</xdr:colOff>
      <xdr:row>0</xdr:row>
      <xdr:rowOff>409575</xdr:rowOff>
    </xdr:to>
    <xdr:pic>
      <xdr:nvPicPr>
        <xdr:cNvPr id="8197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0</xdr:row>
      <xdr:rowOff>123825</xdr:rowOff>
    </xdr:from>
    <xdr:to>
      <xdr:col>9</xdr:col>
      <xdr:colOff>76200</xdr:colOff>
      <xdr:row>0</xdr:row>
      <xdr:rowOff>419100</xdr:rowOff>
    </xdr:to>
    <xdr:pic>
      <xdr:nvPicPr>
        <xdr:cNvPr id="8198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0</xdr:row>
      <xdr:rowOff>114300</xdr:rowOff>
    </xdr:from>
    <xdr:to>
      <xdr:col>17</xdr:col>
      <xdr:colOff>76200</xdr:colOff>
      <xdr:row>0</xdr:row>
      <xdr:rowOff>409575</xdr:rowOff>
    </xdr:to>
    <xdr:pic>
      <xdr:nvPicPr>
        <xdr:cNvPr id="8199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95250</xdr:colOff>
      <xdr:row>0</xdr:row>
      <xdr:rowOff>76200</xdr:rowOff>
    </xdr:from>
    <xdr:to>
      <xdr:col>23</xdr:col>
      <xdr:colOff>2228850</xdr:colOff>
      <xdr:row>0</xdr:row>
      <xdr:rowOff>371475</xdr:rowOff>
    </xdr:to>
    <xdr:pic>
      <xdr:nvPicPr>
        <xdr:cNvPr id="8200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762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685800</xdr:colOff>
      <xdr:row>0</xdr:row>
      <xdr:rowOff>409575</xdr:rowOff>
    </xdr:to>
    <xdr:pic>
      <xdr:nvPicPr>
        <xdr:cNvPr id="921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rge/Rmjorge/2002/Sisesim/Trabajo/niv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Rosalinda/Hombres%20y%20Mujeres/CalculoEN%202003/ArchMyH.EDic2003/Anexos/Anexos_rita/ultimos/ind_myh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Estados/Ejecutivo/BD%20PRELIMINAR%20PEE%20GOB,%20SP%20Y%20RS%20%202010/BD%20PEE%202010%20VALIDACI&#211;N/BD%20INTEGRAL%20PEE%20GOB%202010%20VALID%20PRELIMINAR%2023AGOSTO%20VER%20BD%20ORIGIN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hf/Reyna/Mujeres%20y%20Hombres%202005/ULTIMOS/anexos/Anexos_rita/ultimos/ind_myh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.S.C/INFORME/SEMANAL/semanal%202001/A.S.C/CARPETAS/Aar&#243;n@/CARPETAS/CARPETAS/CARPETAS/CARPETAS/CA00%20ANEX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lrosali/Rosalinda/homb02DelincSuici/pub2002/Aar&#243;n@/CARPETAS/CARPETAS/CARPETAS/CARPETAS/CA00%20ANEX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tra2002/myh2002/edicion/TRABA6-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angeles/Desktop/Reyna/Mujeres%20y%20Hombres%202005/ULTIMOS/anexos/Anexos_rita/ultimos/ind_myh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linda/Hombres%20y%20Mujeres/CalculoEN%202003/ArchMyH.EDic2003/Anexos/Anexos_rita/ultimos/ind_myh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cnije2023_imp_ju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/Users/raul.arroyo/AppData/Local/Temp/Temp1_Perfil_nacional_JE.zip/Perfil_nacional_JE/sehf/Reyna/Mujeres%20y%20Hombres%202005/ULTIMOS/anexos/Anexos_rita/ultimos/ind_myh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Ejecutivo/BD%20PEE%20GOB,%20SP%20Y%20RS%20%202010/BD%20PEE%202010%20VALIDACI&#211;N/BD%20INTEGRAL%20PEE%20GOB%202010%20VALID%20PRELIMINAR%2007SE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GR%20INEGI/ENCUESTA%20NACIONAL%20DE%20GOBIERNO/1.Ejecutivo/BD%20PEE%20GOB,%20SP%20Y%20RS%20%202010/BD%20PEE%202010%20VALIDACI&#211;N/BD%20INTEGRAL%20PEE%20GOB%202010%20VALID%20PRELIMINAR%2007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  <sheetName val="32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NACIONAL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VALID P13 VS FP"/>
      <sheetName val="#¡REF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región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Edad desplegada_70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7"/>
      <sheetName val="9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opLeftCell="A13" zoomScaleNormal="100" zoomScalePageLayoutView="150" workbookViewId="0">
      <selection activeCell="A42" sqref="A42:H42"/>
    </sheetView>
  </sheetViews>
  <sheetFormatPr baseColWidth="10" defaultColWidth="9.140625" defaultRowHeight="12.75"/>
  <cols>
    <col min="1" max="1" width="22.85546875" customWidth="1"/>
    <col min="2" max="2" width="11.28515625" customWidth="1"/>
    <col min="3" max="3" width="14" customWidth="1"/>
    <col min="4" max="4" width="11.5703125" customWidth="1"/>
    <col min="5" max="5" width="9.140625" customWidth="1"/>
    <col min="6" max="6" width="12.140625" customWidth="1"/>
    <col min="7" max="7" width="13.7109375" customWidth="1"/>
    <col min="8" max="8" width="9.42578125" customWidth="1"/>
  </cols>
  <sheetData>
    <row r="1" spans="1:8" ht="39.950000000000003" customHeight="1">
      <c r="A1" s="171"/>
      <c r="B1" s="171"/>
      <c r="C1" s="171"/>
      <c r="D1" s="171"/>
      <c r="E1" s="171"/>
      <c r="F1" s="171"/>
      <c r="G1" s="171"/>
      <c r="H1" s="171"/>
    </row>
    <row r="2" spans="1:8" s="26" customFormat="1" ht="21" customHeight="1">
      <c r="A2" s="172" t="s">
        <v>84</v>
      </c>
      <c r="B2" s="172"/>
      <c r="C2" s="172"/>
      <c r="D2" s="172"/>
      <c r="E2" s="172"/>
      <c r="F2" s="172"/>
      <c r="G2" s="172"/>
      <c r="H2" s="172"/>
    </row>
    <row r="3" spans="1:8">
      <c r="A3" s="27"/>
      <c r="B3" s="28"/>
      <c r="C3" s="28"/>
      <c r="D3" s="28"/>
      <c r="E3" s="28"/>
      <c r="F3" s="28"/>
      <c r="G3" s="29"/>
      <c r="H3" s="29"/>
    </row>
    <row r="4" spans="1:8" ht="55.5" customHeight="1">
      <c r="A4" s="30" t="s">
        <v>0</v>
      </c>
      <c r="B4" s="31" t="s">
        <v>1</v>
      </c>
      <c r="C4" s="31" t="s">
        <v>55</v>
      </c>
      <c r="D4" s="31" t="s">
        <v>56</v>
      </c>
      <c r="E4" s="31" t="s">
        <v>57</v>
      </c>
      <c r="F4" s="31" t="s">
        <v>61</v>
      </c>
      <c r="G4" s="31" t="s">
        <v>67</v>
      </c>
      <c r="H4" s="31" t="s">
        <v>68</v>
      </c>
    </row>
    <row r="5" spans="1:8" ht="4.5" customHeight="1">
      <c r="A5" s="24" t="s">
        <v>2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</row>
    <row r="6" spans="1:8">
      <c r="A6" s="32" t="s">
        <v>16</v>
      </c>
      <c r="B6" s="33">
        <v>100938</v>
      </c>
      <c r="C6" s="33">
        <v>75593</v>
      </c>
      <c r="D6" s="33">
        <v>9611</v>
      </c>
      <c r="E6" s="33">
        <v>1933</v>
      </c>
      <c r="F6" s="33">
        <v>13801</v>
      </c>
      <c r="G6" s="34">
        <f>(C6+E6)/B6*100</f>
        <v>76.805563811448607</v>
      </c>
      <c r="H6" s="33"/>
    </row>
    <row r="7" spans="1:8">
      <c r="A7" s="35" t="s">
        <v>17</v>
      </c>
      <c r="B7" s="36">
        <v>882</v>
      </c>
      <c r="C7" s="36">
        <v>857</v>
      </c>
      <c r="D7" s="36">
        <v>24</v>
      </c>
      <c r="E7" s="36">
        <v>1</v>
      </c>
      <c r="F7" s="36">
        <v>0</v>
      </c>
      <c r="G7" s="37">
        <f>(C7+E7)/B7*100</f>
        <v>97.278911564625844</v>
      </c>
      <c r="H7" s="36">
        <f>_xlfn.RANK.EQ(G7,G$7:G$38,0)</f>
        <v>3</v>
      </c>
    </row>
    <row r="8" spans="1:8">
      <c r="A8" s="35" t="s">
        <v>19</v>
      </c>
      <c r="B8" s="36">
        <v>943</v>
      </c>
      <c r="C8" s="36">
        <v>939</v>
      </c>
      <c r="D8" s="36">
        <v>4</v>
      </c>
      <c r="E8" s="36">
        <v>0</v>
      </c>
      <c r="F8" s="36">
        <v>0</v>
      </c>
      <c r="G8" s="37">
        <f>(C8+E8)/B8*100</f>
        <v>99.575821845174971</v>
      </c>
      <c r="H8" s="36">
        <f t="shared" ref="H8:H38" si="0">_xlfn.RANK.EQ(G8,G$7:G$38,0)</f>
        <v>2</v>
      </c>
    </row>
    <row r="9" spans="1:8">
      <c r="A9" s="35" t="s">
        <v>20</v>
      </c>
      <c r="B9" s="36">
        <v>885</v>
      </c>
      <c r="C9" s="36">
        <v>0</v>
      </c>
      <c r="D9" s="36">
        <v>0</v>
      </c>
      <c r="E9" s="36">
        <v>0</v>
      </c>
      <c r="F9" s="36">
        <v>885</v>
      </c>
      <c r="G9" s="37">
        <f>(C9+E9)/B9*100</f>
        <v>0</v>
      </c>
      <c r="H9" s="36">
        <f t="shared" si="0"/>
        <v>27</v>
      </c>
    </row>
    <row r="10" spans="1:8">
      <c r="A10" s="35" t="s">
        <v>21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7">
        <v>0</v>
      </c>
      <c r="H10" s="36">
        <f t="shared" si="0"/>
        <v>27</v>
      </c>
    </row>
    <row r="11" spans="1:8">
      <c r="A11" s="35" t="s">
        <v>22</v>
      </c>
      <c r="B11" s="36">
        <v>1190</v>
      </c>
      <c r="C11" s="36">
        <v>1</v>
      </c>
      <c r="D11" s="36">
        <v>0</v>
      </c>
      <c r="E11" s="36">
        <v>1189</v>
      </c>
      <c r="F11" s="36">
        <v>0</v>
      </c>
      <c r="G11" s="37">
        <f>(C11+E11)/B11*100</f>
        <v>100</v>
      </c>
      <c r="H11" s="36">
        <f t="shared" si="0"/>
        <v>1</v>
      </c>
    </row>
    <row r="12" spans="1:8">
      <c r="A12" s="35" t="s">
        <v>23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7">
        <v>0</v>
      </c>
      <c r="H12" s="36">
        <f t="shared" si="0"/>
        <v>27</v>
      </c>
    </row>
    <row r="13" spans="1:8">
      <c r="A13" s="35" t="s">
        <v>24</v>
      </c>
      <c r="B13" s="36">
        <v>3102</v>
      </c>
      <c r="C13" s="36">
        <v>2426</v>
      </c>
      <c r="D13" s="36">
        <v>519</v>
      </c>
      <c r="E13" s="36">
        <v>157</v>
      </c>
      <c r="F13" s="36">
        <v>0</v>
      </c>
      <c r="G13" s="37">
        <f t="shared" ref="G13:G27" si="1">(C13+E13)/B13*100</f>
        <v>83.2688588007737</v>
      </c>
      <c r="H13" s="36">
        <f t="shared" si="0"/>
        <v>15</v>
      </c>
    </row>
    <row r="14" spans="1:8">
      <c r="A14" s="35" t="s">
        <v>25</v>
      </c>
      <c r="B14" s="36">
        <v>4659</v>
      </c>
      <c r="C14" s="36">
        <v>3422</v>
      </c>
      <c r="D14" s="36">
        <v>86</v>
      </c>
      <c r="E14" s="36">
        <v>29</v>
      </c>
      <c r="F14" s="36">
        <v>1122</v>
      </c>
      <c r="G14" s="37">
        <f t="shared" si="1"/>
        <v>74.071689203691776</v>
      </c>
      <c r="H14" s="36">
        <f t="shared" si="0"/>
        <v>21</v>
      </c>
    </row>
    <row r="15" spans="1:8">
      <c r="A15" s="35" t="s">
        <v>59</v>
      </c>
      <c r="B15" s="36">
        <v>20693</v>
      </c>
      <c r="C15" s="36">
        <v>19647</v>
      </c>
      <c r="D15" s="36">
        <v>1046</v>
      </c>
      <c r="E15" s="36">
        <v>0</v>
      </c>
      <c r="F15" s="36">
        <v>0</v>
      </c>
      <c r="G15" s="37">
        <f t="shared" si="1"/>
        <v>94.945150533997008</v>
      </c>
      <c r="H15" s="36">
        <f t="shared" si="0"/>
        <v>4</v>
      </c>
    </row>
    <row r="16" spans="1:8">
      <c r="A16" s="35" t="s">
        <v>27</v>
      </c>
      <c r="B16" s="36">
        <v>419</v>
      </c>
      <c r="C16" s="36">
        <v>332</v>
      </c>
      <c r="D16" s="36">
        <v>39</v>
      </c>
      <c r="E16" s="36">
        <v>48</v>
      </c>
      <c r="F16" s="36">
        <v>0</v>
      </c>
      <c r="G16" s="37">
        <f t="shared" si="1"/>
        <v>90.692124105011928</v>
      </c>
      <c r="H16" s="36">
        <f t="shared" si="0"/>
        <v>11</v>
      </c>
    </row>
    <row r="17" spans="1:8">
      <c r="A17" s="35" t="s">
        <v>28</v>
      </c>
      <c r="B17" s="36">
        <v>5905</v>
      </c>
      <c r="C17" s="36">
        <v>140</v>
      </c>
      <c r="D17" s="36">
        <v>0</v>
      </c>
      <c r="E17" s="36">
        <v>0</v>
      </c>
      <c r="F17" s="36">
        <v>5765</v>
      </c>
      <c r="G17" s="37">
        <f t="shared" si="1"/>
        <v>2.3708721422523285</v>
      </c>
      <c r="H17" s="36">
        <f t="shared" si="0"/>
        <v>26</v>
      </c>
    </row>
    <row r="18" spans="1:8">
      <c r="A18" s="35" t="s">
        <v>30</v>
      </c>
      <c r="B18" s="36">
        <v>2225</v>
      </c>
      <c r="C18" s="36">
        <v>1768</v>
      </c>
      <c r="D18" s="36">
        <v>431</v>
      </c>
      <c r="E18" s="36">
        <v>26</v>
      </c>
      <c r="F18" s="36">
        <v>0</v>
      </c>
      <c r="G18" s="37">
        <f t="shared" si="1"/>
        <v>80.62921348314606</v>
      </c>
      <c r="H18" s="36">
        <f t="shared" si="0"/>
        <v>18</v>
      </c>
    </row>
    <row r="19" spans="1:8">
      <c r="A19" s="35" t="s">
        <v>31</v>
      </c>
      <c r="B19" s="36">
        <v>4112</v>
      </c>
      <c r="C19" s="36">
        <v>2283</v>
      </c>
      <c r="D19" s="36">
        <v>1749</v>
      </c>
      <c r="E19" s="36">
        <v>80</v>
      </c>
      <c r="F19" s="36">
        <v>0</v>
      </c>
      <c r="G19" s="37">
        <f t="shared" si="1"/>
        <v>57.465953307392994</v>
      </c>
      <c r="H19" s="36">
        <f t="shared" si="0"/>
        <v>25</v>
      </c>
    </row>
    <row r="20" spans="1:8">
      <c r="A20" s="35" t="s">
        <v>32</v>
      </c>
      <c r="B20" s="36">
        <v>9138</v>
      </c>
      <c r="C20" s="36">
        <v>8080</v>
      </c>
      <c r="D20" s="36">
        <v>1058</v>
      </c>
      <c r="E20" s="36">
        <v>0</v>
      </c>
      <c r="F20" s="36">
        <v>0</v>
      </c>
      <c r="G20" s="37">
        <f t="shared" si="1"/>
        <v>88.421974173779816</v>
      </c>
      <c r="H20" s="36">
        <f t="shared" si="0"/>
        <v>12</v>
      </c>
    </row>
    <row r="21" spans="1:8">
      <c r="A21" s="35" t="s">
        <v>33</v>
      </c>
      <c r="B21" s="36">
        <v>6745</v>
      </c>
      <c r="C21" s="36">
        <v>6162</v>
      </c>
      <c r="D21" s="36">
        <v>421</v>
      </c>
      <c r="E21" s="36">
        <v>162</v>
      </c>
      <c r="F21" s="36">
        <v>0</v>
      </c>
      <c r="G21" s="37">
        <f t="shared" si="1"/>
        <v>93.758339510748698</v>
      </c>
      <c r="H21" s="36">
        <f t="shared" si="0"/>
        <v>6</v>
      </c>
    </row>
    <row r="22" spans="1:8">
      <c r="A22" s="35" t="s">
        <v>34</v>
      </c>
      <c r="B22" s="36">
        <v>2300</v>
      </c>
      <c r="C22" s="36">
        <v>2171</v>
      </c>
      <c r="D22" s="36">
        <v>129</v>
      </c>
      <c r="E22" s="36">
        <v>0</v>
      </c>
      <c r="F22" s="36">
        <v>0</v>
      </c>
      <c r="G22" s="37">
        <f t="shared" si="1"/>
        <v>94.391304347826093</v>
      </c>
      <c r="H22" s="36">
        <f t="shared" si="0"/>
        <v>5</v>
      </c>
    </row>
    <row r="23" spans="1:8">
      <c r="A23" s="35" t="s">
        <v>35</v>
      </c>
      <c r="B23" s="36">
        <v>567</v>
      </c>
      <c r="C23" s="36">
        <v>416</v>
      </c>
      <c r="D23" s="36">
        <v>87</v>
      </c>
      <c r="E23" s="36">
        <v>64</v>
      </c>
      <c r="F23" s="36">
        <v>0</v>
      </c>
      <c r="G23" s="37">
        <f t="shared" si="1"/>
        <v>84.656084656084658</v>
      </c>
      <c r="H23" s="36">
        <f t="shared" si="0"/>
        <v>13</v>
      </c>
    </row>
    <row r="24" spans="1:8">
      <c r="A24" s="35" t="s">
        <v>36</v>
      </c>
      <c r="B24" s="36">
        <v>1961</v>
      </c>
      <c r="C24" s="36">
        <v>1810</v>
      </c>
      <c r="D24" s="36">
        <v>151</v>
      </c>
      <c r="E24" s="36">
        <v>0</v>
      </c>
      <c r="F24" s="36">
        <v>0</v>
      </c>
      <c r="G24" s="37">
        <f t="shared" si="1"/>
        <v>92.299847016828153</v>
      </c>
      <c r="H24" s="36">
        <f t="shared" si="0"/>
        <v>8</v>
      </c>
    </row>
    <row r="25" spans="1:8">
      <c r="A25" s="35" t="s">
        <v>37</v>
      </c>
      <c r="B25" s="36">
        <v>1526</v>
      </c>
      <c r="C25" s="36">
        <v>1039</v>
      </c>
      <c r="D25" s="36">
        <v>436</v>
      </c>
      <c r="E25" s="36">
        <v>0</v>
      </c>
      <c r="F25" s="36">
        <v>51</v>
      </c>
      <c r="G25" s="37">
        <f t="shared" si="1"/>
        <v>68.086500655307987</v>
      </c>
      <c r="H25" s="36">
        <f t="shared" si="0"/>
        <v>24</v>
      </c>
    </row>
    <row r="26" spans="1:8">
      <c r="A26" s="35" t="s">
        <v>38</v>
      </c>
      <c r="B26" s="36">
        <v>615</v>
      </c>
      <c r="C26" s="36">
        <v>425</v>
      </c>
      <c r="D26" s="36">
        <v>190</v>
      </c>
      <c r="E26" s="36">
        <v>0</v>
      </c>
      <c r="F26" s="36">
        <v>0</v>
      </c>
      <c r="G26" s="37">
        <f t="shared" si="1"/>
        <v>69.105691056910572</v>
      </c>
      <c r="H26" s="36">
        <f t="shared" si="0"/>
        <v>23</v>
      </c>
    </row>
    <row r="27" spans="1:8">
      <c r="A27" s="35" t="s">
        <v>39</v>
      </c>
      <c r="B27" s="36">
        <v>3628</v>
      </c>
      <c r="C27" s="36">
        <v>2908</v>
      </c>
      <c r="D27" s="36">
        <v>710</v>
      </c>
      <c r="E27" s="36">
        <v>10</v>
      </c>
      <c r="F27" s="36">
        <v>0</v>
      </c>
      <c r="G27" s="37">
        <f t="shared" si="1"/>
        <v>80.429988974641674</v>
      </c>
      <c r="H27" s="36">
        <f t="shared" si="0"/>
        <v>19</v>
      </c>
    </row>
    <row r="28" spans="1:8">
      <c r="A28" s="35" t="s">
        <v>40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f t="shared" si="0"/>
        <v>27</v>
      </c>
    </row>
    <row r="29" spans="1:8">
      <c r="A29" s="35" t="s">
        <v>41</v>
      </c>
      <c r="B29" s="36">
        <v>777</v>
      </c>
      <c r="C29" s="36">
        <v>586</v>
      </c>
      <c r="D29" s="36">
        <v>179</v>
      </c>
      <c r="E29" s="36">
        <v>12</v>
      </c>
      <c r="F29" s="36">
        <v>0</v>
      </c>
      <c r="G29" s="37">
        <f t="shared" ref="G29:G37" si="2">(C29+E29)/B29*100</f>
        <v>76.962676962676966</v>
      </c>
      <c r="H29" s="36">
        <f t="shared" si="0"/>
        <v>20</v>
      </c>
    </row>
    <row r="30" spans="1:8">
      <c r="A30" s="35" t="s">
        <v>42</v>
      </c>
      <c r="B30" s="36">
        <v>5978</v>
      </c>
      <c r="C30" s="36">
        <v>0</v>
      </c>
      <c r="D30" s="36">
        <v>0</v>
      </c>
      <c r="E30" s="36">
        <v>0</v>
      </c>
      <c r="F30" s="36">
        <v>5978</v>
      </c>
      <c r="G30" s="37">
        <f t="shared" si="2"/>
        <v>0</v>
      </c>
      <c r="H30" s="36">
        <f t="shared" si="0"/>
        <v>27</v>
      </c>
    </row>
    <row r="31" spans="1:8">
      <c r="A31" s="38" t="s">
        <v>43</v>
      </c>
      <c r="B31" s="39">
        <v>4482</v>
      </c>
      <c r="C31" s="39">
        <v>4072</v>
      </c>
      <c r="D31" s="39">
        <v>372</v>
      </c>
      <c r="E31" s="39">
        <v>38</v>
      </c>
      <c r="F31" s="39">
        <v>0</v>
      </c>
      <c r="G31" s="40">
        <f t="shared" si="2"/>
        <v>91.700133868808564</v>
      </c>
      <c r="H31" s="39">
        <f t="shared" si="0"/>
        <v>9</v>
      </c>
    </row>
    <row r="32" spans="1:8">
      <c r="A32" s="35" t="s">
        <v>44</v>
      </c>
      <c r="B32" s="36">
        <v>9463</v>
      </c>
      <c r="C32" s="36">
        <v>8796</v>
      </c>
      <c r="D32" s="36">
        <v>667</v>
      </c>
      <c r="E32" s="36">
        <v>0</v>
      </c>
      <c r="F32" s="36">
        <v>0</v>
      </c>
      <c r="G32" s="37">
        <f t="shared" si="2"/>
        <v>92.951495297474366</v>
      </c>
      <c r="H32" s="36">
        <f t="shared" si="0"/>
        <v>7</v>
      </c>
    </row>
    <row r="33" spans="1:8">
      <c r="A33" s="35" t="s">
        <v>45</v>
      </c>
      <c r="B33" s="36">
        <v>2175</v>
      </c>
      <c r="C33" s="36">
        <v>1841</v>
      </c>
      <c r="D33" s="36">
        <v>334</v>
      </c>
      <c r="E33" s="36">
        <v>0</v>
      </c>
      <c r="F33" s="36">
        <v>0</v>
      </c>
      <c r="G33" s="37">
        <f t="shared" si="2"/>
        <v>84.643678160919549</v>
      </c>
      <c r="H33" s="36">
        <f t="shared" si="0"/>
        <v>14</v>
      </c>
    </row>
    <row r="34" spans="1:8">
      <c r="A34" s="35" t="s">
        <v>46</v>
      </c>
      <c r="B34" s="36">
        <v>2042</v>
      </c>
      <c r="C34" s="36">
        <v>1609</v>
      </c>
      <c r="D34" s="36">
        <v>393</v>
      </c>
      <c r="E34" s="36">
        <v>40</v>
      </c>
      <c r="F34" s="36">
        <v>0</v>
      </c>
      <c r="G34" s="37">
        <f t="shared" si="2"/>
        <v>80.7541625857003</v>
      </c>
      <c r="H34" s="36">
        <f t="shared" si="0"/>
        <v>17</v>
      </c>
    </row>
    <row r="35" spans="1:8">
      <c r="A35" s="35" t="s">
        <v>47</v>
      </c>
      <c r="B35" s="36">
        <v>636</v>
      </c>
      <c r="C35" s="36">
        <v>436</v>
      </c>
      <c r="D35" s="36">
        <v>189</v>
      </c>
      <c r="E35" s="36">
        <v>11</v>
      </c>
      <c r="F35" s="36">
        <v>0</v>
      </c>
      <c r="G35" s="37">
        <f t="shared" si="2"/>
        <v>70.283018867924525</v>
      </c>
      <c r="H35" s="36">
        <f t="shared" si="0"/>
        <v>22</v>
      </c>
    </row>
    <row r="36" spans="1:8">
      <c r="A36" s="35" t="s">
        <v>48</v>
      </c>
      <c r="B36" s="36">
        <v>3228</v>
      </c>
      <c r="C36" s="36">
        <v>2890</v>
      </c>
      <c r="D36" s="36">
        <v>279</v>
      </c>
      <c r="E36" s="36">
        <v>59</v>
      </c>
      <c r="F36" s="36">
        <v>0</v>
      </c>
      <c r="G36" s="37">
        <f t="shared" si="2"/>
        <v>91.356877323420065</v>
      </c>
      <c r="H36" s="36">
        <f t="shared" si="0"/>
        <v>10</v>
      </c>
    </row>
    <row r="37" spans="1:8">
      <c r="A37" s="35" t="s">
        <v>49</v>
      </c>
      <c r="B37" s="36">
        <v>662</v>
      </c>
      <c r="C37" s="36">
        <v>537</v>
      </c>
      <c r="D37" s="36">
        <v>118</v>
      </c>
      <c r="E37" s="36">
        <v>7</v>
      </c>
      <c r="F37" s="36">
        <v>0</v>
      </c>
      <c r="G37" s="37">
        <f t="shared" si="2"/>
        <v>82.175226586102724</v>
      </c>
      <c r="H37" s="36">
        <f t="shared" si="0"/>
        <v>16</v>
      </c>
    </row>
    <row r="38" spans="1:8">
      <c r="A38" s="35" t="s">
        <v>50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f t="shared" si="0"/>
        <v>27</v>
      </c>
    </row>
    <row r="39" spans="1:8">
      <c r="A39" s="2"/>
      <c r="B39" s="1"/>
      <c r="C39" s="11"/>
      <c r="D39" s="11"/>
      <c r="E39" s="11"/>
      <c r="F39" s="11"/>
    </row>
    <row r="40" spans="1:8" ht="59.1" customHeight="1">
      <c r="A40" s="173" t="s">
        <v>64</v>
      </c>
      <c r="B40" s="173"/>
      <c r="C40" s="173"/>
      <c r="D40" s="173"/>
      <c r="E40" s="173"/>
      <c r="F40" s="173"/>
      <c r="G40" s="173"/>
      <c r="H40" s="173"/>
    </row>
    <row r="41" spans="1:8" ht="24.95" customHeight="1">
      <c r="A41" s="174" t="s">
        <v>65</v>
      </c>
      <c r="B41" s="174"/>
      <c r="C41" s="174"/>
      <c r="D41" s="174"/>
      <c r="E41" s="174"/>
      <c r="F41" s="174"/>
      <c r="G41" s="174"/>
      <c r="H41" s="174"/>
    </row>
    <row r="42" spans="1:8">
      <c r="A42" s="170" t="s">
        <v>85</v>
      </c>
      <c r="B42" s="170"/>
      <c r="C42" s="170"/>
      <c r="D42" s="170"/>
      <c r="E42" s="170"/>
      <c r="F42" s="170"/>
      <c r="G42" s="170"/>
      <c r="H42" s="170"/>
    </row>
  </sheetData>
  <mergeCells count="5">
    <mergeCell ref="A42:H42"/>
    <mergeCell ref="A1:H1"/>
    <mergeCell ref="A2:H2"/>
    <mergeCell ref="A40:H40"/>
    <mergeCell ref="A41:H41"/>
  </mergeCells>
  <pageMargins left="0.11811023622047245" right="0.11811023622047245" top="0.55118110236220474" bottom="0.55118110236220474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zoomScaleNormal="100" zoomScalePageLayoutView="150" workbookViewId="0">
      <selection activeCell="B8" sqref="B8:B40"/>
    </sheetView>
  </sheetViews>
  <sheetFormatPr baseColWidth="10" defaultColWidth="9.140625" defaultRowHeight="12.75"/>
  <cols>
    <col min="1" max="1" width="22.85546875" customWidth="1"/>
    <col min="2" max="7" width="9.28515625" customWidth="1"/>
    <col min="8" max="8" width="22.85546875" customWidth="1"/>
    <col min="9" max="15" width="9.28515625" customWidth="1"/>
    <col min="16" max="16" width="22.85546875" customWidth="1"/>
    <col min="17" max="23" width="9.28515625" customWidth="1"/>
    <col min="24" max="24" width="36.42578125" customWidth="1"/>
    <col min="25" max="27" width="9.28515625" customWidth="1"/>
    <col min="28" max="28" width="10.5703125" customWidth="1"/>
  </cols>
  <sheetData>
    <row r="1" spans="1:28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  <c r="X1" s="171"/>
      <c r="Y1" s="171"/>
      <c r="Z1" s="171"/>
      <c r="AA1" s="171"/>
      <c r="AB1" s="171"/>
    </row>
    <row r="2" spans="1:28" ht="27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75</v>
      </c>
      <c r="Q2" s="175"/>
      <c r="R2" s="175"/>
      <c r="S2" s="175"/>
      <c r="T2" s="175"/>
      <c r="U2" s="175"/>
      <c r="V2" s="175"/>
      <c r="W2" s="1"/>
      <c r="X2" s="175" t="s">
        <v>76</v>
      </c>
      <c r="Y2" s="175"/>
      <c r="Z2" s="175"/>
      <c r="AA2" s="175"/>
      <c r="AB2" s="175"/>
    </row>
    <row r="3" spans="1:28" s="26" customFormat="1" ht="46.5" customHeight="1">
      <c r="A3" s="172" t="s">
        <v>90</v>
      </c>
      <c r="B3" s="172"/>
      <c r="C3" s="172"/>
      <c r="D3" s="172"/>
      <c r="E3" s="172"/>
      <c r="F3" s="172"/>
      <c r="G3" s="23"/>
      <c r="H3" s="172" t="s">
        <v>90</v>
      </c>
      <c r="I3" s="172"/>
      <c r="J3" s="172"/>
      <c r="K3" s="172"/>
      <c r="L3" s="172"/>
      <c r="M3" s="172"/>
      <c r="N3" s="172"/>
      <c r="O3" s="23"/>
      <c r="P3" s="172" t="s">
        <v>90</v>
      </c>
      <c r="Q3" s="172"/>
      <c r="R3" s="172"/>
      <c r="S3" s="172"/>
      <c r="T3" s="172"/>
      <c r="U3" s="172"/>
      <c r="V3" s="172"/>
      <c r="W3" s="23"/>
      <c r="X3" s="172" t="s">
        <v>90</v>
      </c>
      <c r="Y3" s="172"/>
      <c r="Z3" s="172"/>
      <c r="AA3" s="172"/>
      <c r="AB3" s="172"/>
    </row>
    <row r="4" spans="1:28">
      <c r="A4" s="27"/>
      <c r="B4" s="52"/>
      <c r="C4" s="52"/>
      <c r="D4" s="52"/>
      <c r="E4" s="52"/>
      <c r="F4" s="52"/>
      <c r="G4" s="19"/>
      <c r="H4" s="27"/>
      <c r="I4" s="52"/>
      <c r="J4" s="52"/>
      <c r="K4" s="52"/>
      <c r="L4" s="52"/>
      <c r="M4" s="52"/>
      <c r="N4" s="52"/>
      <c r="O4" s="19"/>
      <c r="P4" s="27"/>
      <c r="Q4" s="52"/>
      <c r="R4" s="52"/>
      <c r="S4" s="52"/>
      <c r="T4" s="52"/>
      <c r="U4" s="52"/>
      <c r="V4" s="52"/>
      <c r="W4" s="19"/>
      <c r="X4" s="27"/>
      <c r="Y4" s="52"/>
      <c r="Z4" s="52"/>
      <c r="AA4" s="52"/>
      <c r="AB4" s="52"/>
    </row>
    <row r="5" spans="1:28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9</v>
      </c>
      <c r="T5" s="178" t="s">
        <v>10</v>
      </c>
      <c r="U5" s="177" t="s">
        <v>11</v>
      </c>
      <c r="V5" s="178"/>
      <c r="W5" s="20"/>
      <c r="X5" s="179" t="s">
        <v>0</v>
      </c>
      <c r="Y5" s="177" t="s">
        <v>12</v>
      </c>
      <c r="Z5" s="178" t="s">
        <v>8</v>
      </c>
      <c r="AA5" s="177" t="s">
        <v>13</v>
      </c>
      <c r="AB5" s="178"/>
    </row>
    <row r="6" spans="1:28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  <c r="W6" s="21"/>
      <c r="X6" s="179" t="s">
        <v>0</v>
      </c>
      <c r="Y6" s="41" t="s">
        <v>14</v>
      </c>
      <c r="Z6" s="42" t="s">
        <v>15</v>
      </c>
      <c r="AA6" s="41" t="s">
        <v>14</v>
      </c>
      <c r="AB6" s="42" t="s">
        <v>15</v>
      </c>
    </row>
    <row r="7" spans="1:28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  <c r="W7" s="22"/>
      <c r="X7" s="24" t="s">
        <v>2</v>
      </c>
      <c r="Y7" s="22" t="s">
        <v>2</v>
      </c>
      <c r="Z7" s="22" t="s">
        <v>2</v>
      </c>
      <c r="AA7" s="22"/>
      <c r="AB7" s="22"/>
    </row>
    <row r="8" spans="1:28">
      <c r="A8" s="32" t="s">
        <v>16</v>
      </c>
      <c r="B8" s="33">
        <v>141270</v>
      </c>
      <c r="C8" s="33">
        <v>18092</v>
      </c>
      <c r="D8" s="33">
        <v>1786</v>
      </c>
      <c r="E8" s="33">
        <v>13334</v>
      </c>
      <c r="F8" s="33">
        <v>1499</v>
      </c>
      <c r="G8" s="43"/>
      <c r="H8" s="32" t="s">
        <v>16</v>
      </c>
      <c r="I8" s="33">
        <v>11607</v>
      </c>
      <c r="J8" s="33">
        <v>1362</v>
      </c>
      <c r="K8" s="33">
        <v>9468</v>
      </c>
      <c r="L8" s="33">
        <v>1156</v>
      </c>
      <c r="M8" s="33">
        <v>7126</v>
      </c>
      <c r="N8" s="33">
        <v>968</v>
      </c>
      <c r="O8" s="43"/>
      <c r="P8" s="32" t="s">
        <v>16</v>
      </c>
      <c r="Q8" s="33">
        <v>4680</v>
      </c>
      <c r="R8" s="33">
        <v>725</v>
      </c>
      <c r="S8" s="33">
        <v>2718</v>
      </c>
      <c r="T8" s="33">
        <v>505</v>
      </c>
      <c r="U8" s="33">
        <v>1690</v>
      </c>
      <c r="V8" s="33">
        <v>315</v>
      </c>
      <c r="W8" s="43"/>
      <c r="X8" s="32" t="s">
        <v>16</v>
      </c>
      <c r="Y8" s="33">
        <v>2251</v>
      </c>
      <c r="Z8" s="33">
        <v>605</v>
      </c>
      <c r="AA8" s="33">
        <v>54329</v>
      </c>
      <c r="AB8" s="33">
        <v>7054</v>
      </c>
    </row>
    <row r="9" spans="1:28">
      <c r="A9" s="35" t="s">
        <v>17</v>
      </c>
      <c r="B9" s="36">
        <v>1237</v>
      </c>
      <c r="C9" s="36">
        <v>3</v>
      </c>
      <c r="D9" s="36">
        <v>1</v>
      </c>
      <c r="E9" s="36">
        <v>2</v>
      </c>
      <c r="F9" s="36" t="s">
        <v>18</v>
      </c>
      <c r="G9" s="36"/>
      <c r="H9" s="35" t="s">
        <v>17</v>
      </c>
      <c r="I9" s="36" t="s">
        <v>18</v>
      </c>
      <c r="J9" s="36" t="s">
        <v>18</v>
      </c>
      <c r="K9" s="36">
        <v>2</v>
      </c>
      <c r="L9" s="36" t="s">
        <v>18</v>
      </c>
      <c r="M9" s="36">
        <v>2</v>
      </c>
      <c r="N9" s="36">
        <v>1</v>
      </c>
      <c r="O9" s="36"/>
      <c r="P9" s="35" t="s">
        <v>17</v>
      </c>
      <c r="Q9" s="36">
        <v>2</v>
      </c>
      <c r="R9" s="36" t="s">
        <v>18</v>
      </c>
      <c r="S9" s="36">
        <v>2</v>
      </c>
      <c r="T9" s="36" t="s">
        <v>18</v>
      </c>
      <c r="U9" s="36">
        <v>1</v>
      </c>
      <c r="V9" s="36">
        <v>1</v>
      </c>
      <c r="W9" s="44"/>
      <c r="X9" s="35" t="s">
        <v>17</v>
      </c>
      <c r="Y9" s="36" t="s">
        <v>18</v>
      </c>
      <c r="Z9" s="36" t="s">
        <v>18</v>
      </c>
      <c r="AA9" s="36">
        <v>1122</v>
      </c>
      <c r="AB9" s="36">
        <v>98</v>
      </c>
    </row>
    <row r="10" spans="1:28">
      <c r="A10" s="35" t="s">
        <v>19</v>
      </c>
      <c r="B10" s="36">
        <v>11513</v>
      </c>
      <c r="C10" s="36">
        <v>2278</v>
      </c>
      <c r="D10" s="36">
        <v>172</v>
      </c>
      <c r="E10" s="36">
        <v>1930</v>
      </c>
      <c r="F10" s="36">
        <v>193</v>
      </c>
      <c r="G10" s="36"/>
      <c r="H10" s="35" t="s">
        <v>19</v>
      </c>
      <c r="I10" s="36">
        <v>1675</v>
      </c>
      <c r="J10" s="36">
        <v>135</v>
      </c>
      <c r="K10" s="36">
        <v>1496</v>
      </c>
      <c r="L10" s="36">
        <v>143</v>
      </c>
      <c r="M10" s="36">
        <v>1079</v>
      </c>
      <c r="N10" s="36">
        <v>111</v>
      </c>
      <c r="O10" s="36"/>
      <c r="P10" s="35" t="s">
        <v>19</v>
      </c>
      <c r="Q10" s="36">
        <v>634</v>
      </c>
      <c r="R10" s="36">
        <v>62</v>
      </c>
      <c r="S10" s="36">
        <v>365</v>
      </c>
      <c r="T10" s="36">
        <v>49</v>
      </c>
      <c r="U10" s="36">
        <v>187</v>
      </c>
      <c r="V10" s="36">
        <v>26</v>
      </c>
      <c r="W10" s="36"/>
      <c r="X10" s="35" t="s">
        <v>19</v>
      </c>
      <c r="Y10" s="36">
        <v>179</v>
      </c>
      <c r="Z10" s="36">
        <v>28</v>
      </c>
      <c r="AA10" s="36">
        <v>687</v>
      </c>
      <c r="AB10" s="36">
        <v>84</v>
      </c>
    </row>
    <row r="11" spans="1:28" s="3" customFormat="1">
      <c r="A11" s="45" t="s">
        <v>20</v>
      </c>
      <c r="B11" s="46">
        <v>2166</v>
      </c>
      <c r="C11" s="46">
        <v>152</v>
      </c>
      <c r="D11" s="46">
        <v>10</v>
      </c>
      <c r="E11" s="46">
        <v>136</v>
      </c>
      <c r="F11" s="46">
        <v>19</v>
      </c>
      <c r="G11" s="46"/>
      <c r="H11" s="45" t="s">
        <v>20</v>
      </c>
      <c r="I11" s="46">
        <v>111</v>
      </c>
      <c r="J11" s="46">
        <v>24</v>
      </c>
      <c r="K11" s="46">
        <v>119</v>
      </c>
      <c r="L11" s="46">
        <v>19</v>
      </c>
      <c r="M11" s="46">
        <v>70</v>
      </c>
      <c r="N11" s="46">
        <v>9</v>
      </c>
      <c r="O11" s="46"/>
      <c r="P11" s="45" t="s">
        <v>20</v>
      </c>
      <c r="Q11" s="46">
        <v>55</v>
      </c>
      <c r="R11" s="46">
        <v>10</v>
      </c>
      <c r="S11" s="46">
        <v>18</v>
      </c>
      <c r="T11" s="46">
        <v>4</v>
      </c>
      <c r="U11" s="46">
        <v>26</v>
      </c>
      <c r="V11" s="46">
        <v>2</v>
      </c>
      <c r="W11" s="46"/>
      <c r="X11" s="45" t="s">
        <v>20</v>
      </c>
      <c r="Y11" s="46">
        <v>9</v>
      </c>
      <c r="Z11" s="46">
        <v>2</v>
      </c>
      <c r="AA11" s="46">
        <v>1220</v>
      </c>
      <c r="AB11" s="46">
        <v>151</v>
      </c>
    </row>
    <row r="12" spans="1:28" s="3" customFormat="1">
      <c r="A12" s="45" t="s">
        <v>21</v>
      </c>
      <c r="B12" s="46" t="s">
        <v>18</v>
      </c>
      <c r="C12" s="46" t="s">
        <v>18</v>
      </c>
      <c r="D12" s="46" t="s">
        <v>18</v>
      </c>
      <c r="E12" s="46" t="s">
        <v>18</v>
      </c>
      <c r="F12" s="46" t="s">
        <v>18</v>
      </c>
      <c r="G12" s="46"/>
      <c r="H12" s="45" t="s">
        <v>21</v>
      </c>
      <c r="I12" s="46" t="s">
        <v>18</v>
      </c>
      <c r="J12" s="46" t="s">
        <v>18</v>
      </c>
      <c r="K12" s="46" t="s">
        <v>18</v>
      </c>
      <c r="L12" s="46" t="s">
        <v>18</v>
      </c>
      <c r="M12" s="46" t="s">
        <v>18</v>
      </c>
      <c r="N12" s="46" t="s">
        <v>18</v>
      </c>
      <c r="O12" s="46"/>
      <c r="P12" s="45" t="s">
        <v>21</v>
      </c>
      <c r="Q12" s="46" t="s">
        <v>18</v>
      </c>
      <c r="R12" s="46" t="s">
        <v>18</v>
      </c>
      <c r="S12" s="46" t="s">
        <v>18</v>
      </c>
      <c r="T12" s="46" t="s">
        <v>18</v>
      </c>
      <c r="U12" s="46" t="s">
        <v>18</v>
      </c>
      <c r="V12" s="46" t="s">
        <v>18</v>
      </c>
      <c r="W12" s="46"/>
      <c r="X12" s="45" t="s">
        <v>21</v>
      </c>
      <c r="Y12" s="46" t="s">
        <v>18</v>
      </c>
      <c r="Z12" s="46" t="s">
        <v>18</v>
      </c>
      <c r="AA12" s="46" t="s">
        <v>18</v>
      </c>
      <c r="AB12" s="46" t="s">
        <v>18</v>
      </c>
    </row>
    <row r="13" spans="1:28" s="3" customFormat="1">
      <c r="A13" s="45" t="s">
        <v>22</v>
      </c>
      <c r="B13" s="46">
        <v>6389</v>
      </c>
      <c r="C13" s="46">
        <v>1434</v>
      </c>
      <c r="D13" s="46">
        <v>77</v>
      </c>
      <c r="E13" s="46">
        <v>973</v>
      </c>
      <c r="F13" s="46">
        <v>73</v>
      </c>
      <c r="G13" s="46"/>
      <c r="H13" s="45" t="s">
        <v>22</v>
      </c>
      <c r="I13" s="46">
        <v>855</v>
      </c>
      <c r="J13" s="46">
        <v>63</v>
      </c>
      <c r="K13" s="46">
        <v>677</v>
      </c>
      <c r="L13" s="46">
        <v>31</v>
      </c>
      <c r="M13" s="46">
        <v>491</v>
      </c>
      <c r="N13" s="46">
        <v>30</v>
      </c>
      <c r="O13" s="46"/>
      <c r="P13" s="45" t="s">
        <v>22</v>
      </c>
      <c r="Q13" s="46">
        <v>258</v>
      </c>
      <c r="R13" s="46">
        <v>22</v>
      </c>
      <c r="S13" s="46">
        <v>139</v>
      </c>
      <c r="T13" s="46">
        <v>17</v>
      </c>
      <c r="U13" s="46">
        <v>70</v>
      </c>
      <c r="V13" s="46">
        <v>12</v>
      </c>
      <c r="W13" s="46"/>
      <c r="X13" s="45" t="s">
        <v>22</v>
      </c>
      <c r="Y13" s="46">
        <v>69</v>
      </c>
      <c r="Z13" s="46">
        <v>10</v>
      </c>
      <c r="AA13" s="46">
        <v>982</v>
      </c>
      <c r="AB13" s="46">
        <v>106</v>
      </c>
    </row>
    <row r="14" spans="1:28" s="3" customFormat="1">
      <c r="A14" s="45" t="s">
        <v>23</v>
      </c>
      <c r="B14" s="46" t="s">
        <v>18</v>
      </c>
      <c r="C14" s="46" t="s">
        <v>18</v>
      </c>
      <c r="D14" s="46" t="s">
        <v>18</v>
      </c>
      <c r="E14" s="46" t="s">
        <v>18</v>
      </c>
      <c r="F14" s="46" t="s">
        <v>18</v>
      </c>
      <c r="G14" s="46"/>
      <c r="H14" s="45" t="s">
        <v>23</v>
      </c>
      <c r="I14" s="46" t="s">
        <v>18</v>
      </c>
      <c r="J14" s="46" t="s">
        <v>18</v>
      </c>
      <c r="K14" s="46" t="s">
        <v>18</v>
      </c>
      <c r="L14" s="46" t="s">
        <v>18</v>
      </c>
      <c r="M14" s="46" t="s">
        <v>18</v>
      </c>
      <c r="N14" s="46" t="s">
        <v>18</v>
      </c>
      <c r="O14" s="46"/>
      <c r="P14" s="45" t="s">
        <v>23</v>
      </c>
      <c r="Q14" s="46" t="s">
        <v>18</v>
      </c>
      <c r="R14" s="46" t="s">
        <v>18</v>
      </c>
      <c r="S14" s="46" t="s">
        <v>18</v>
      </c>
      <c r="T14" s="46" t="s">
        <v>18</v>
      </c>
      <c r="U14" s="46" t="s">
        <v>18</v>
      </c>
      <c r="V14" s="46" t="s">
        <v>18</v>
      </c>
      <c r="W14" s="46"/>
      <c r="X14" s="45" t="s">
        <v>23</v>
      </c>
      <c r="Y14" s="46" t="s">
        <v>18</v>
      </c>
      <c r="Z14" s="46" t="s">
        <v>18</v>
      </c>
      <c r="AA14" s="46" t="s">
        <v>18</v>
      </c>
      <c r="AB14" s="46" t="s">
        <v>18</v>
      </c>
    </row>
    <row r="15" spans="1:28" s="3" customFormat="1">
      <c r="A15" s="45" t="s">
        <v>24</v>
      </c>
      <c r="B15" s="46">
        <v>2849</v>
      </c>
      <c r="C15" s="46">
        <v>362</v>
      </c>
      <c r="D15" s="46">
        <v>25</v>
      </c>
      <c r="E15" s="46">
        <v>281</v>
      </c>
      <c r="F15" s="46">
        <v>18</v>
      </c>
      <c r="G15" s="46"/>
      <c r="H15" s="45" t="s">
        <v>24</v>
      </c>
      <c r="I15" s="46">
        <v>243</v>
      </c>
      <c r="J15" s="46">
        <v>14</v>
      </c>
      <c r="K15" s="46">
        <v>203</v>
      </c>
      <c r="L15" s="46">
        <v>18</v>
      </c>
      <c r="M15" s="46">
        <v>143</v>
      </c>
      <c r="N15" s="46">
        <v>15</v>
      </c>
      <c r="O15" s="46"/>
      <c r="P15" s="45" t="s">
        <v>24</v>
      </c>
      <c r="Q15" s="46">
        <v>93</v>
      </c>
      <c r="R15" s="46">
        <v>9</v>
      </c>
      <c r="S15" s="46">
        <v>76</v>
      </c>
      <c r="T15" s="46">
        <v>9</v>
      </c>
      <c r="U15" s="46">
        <v>45</v>
      </c>
      <c r="V15" s="46">
        <v>9</v>
      </c>
      <c r="W15" s="46"/>
      <c r="X15" s="45" t="s">
        <v>24</v>
      </c>
      <c r="Y15" s="46">
        <v>51</v>
      </c>
      <c r="Z15" s="46">
        <v>4</v>
      </c>
      <c r="AA15" s="46">
        <v>1102</v>
      </c>
      <c r="AB15" s="46">
        <v>129</v>
      </c>
    </row>
    <row r="16" spans="1:28" s="3" customFormat="1">
      <c r="A16" s="45" t="s">
        <v>25</v>
      </c>
      <c r="B16" s="46" t="s">
        <v>18</v>
      </c>
      <c r="C16" s="46" t="s">
        <v>18</v>
      </c>
      <c r="D16" s="46" t="s">
        <v>18</v>
      </c>
      <c r="E16" s="46" t="s">
        <v>18</v>
      </c>
      <c r="F16" s="46" t="s">
        <v>18</v>
      </c>
      <c r="G16" s="46"/>
      <c r="H16" s="45" t="s">
        <v>25</v>
      </c>
      <c r="I16" s="46" t="s">
        <v>18</v>
      </c>
      <c r="J16" s="46" t="s">
        <v>18</v>
      </c>
      <c r="K16" s="46" t="s">
        <v>18</v>
      </c>
      <c r="L16" s="46" t="s">
        <v>18</v>
      </c>
      <c r="M16" s="46" t="s">
        <v>18</v>
      </c>
      <c r="N16" s="46" t="s">
        <v>18</v>
      </c>
      <c r="O16" s="46"/>
      <c r="P16" s="45" t="s">
        <v>25</v>
      </c>
      <c r="Q16" s="46" t="s">
        <v>18</v>
      </c>
      <c r="R16" s="46" t="s">
        <v>18</v>
      </c>
      <c r="S16" s="46" t="s">
        <v>18</v>
      </c>
      <c r="T16" s="46" t="s">
        <v>18</v>
      </c>
      <c r="U16" s="46" t="s">
        <v>18</v>
      </c>
      <c r="V16" s="46" t="s">
        <v>18</v>
      </c>
      <c r="W16" s="46"/>
      <c r="X16" s="45" t="s">
        <v>25</v>
      </c>
      <c r="Y16" s="46" t="s">
        <v>18</v>
      </c>
      <c r="Z16" s="46" t="s">
        <v>18</v>
      </c>
      <c r="AA16" s="46" t="s">
        <v>18</v>
      </c>
      <c r="AB16" s="46" t="s">
        <v>18</v>
      </c>
    </row>
    <row r="17" spans="1:28" s="3" customFormat="1">
      <c r="A17" s="45" t="s">
        <v>26</v>
      </c>
      <c r="B17" s="46">
        <v>18744</v>
      </c>
      <c r="C17" s="46">
        <v>1330</v>
      </c>
      <c r="D17" s="46">
        <v>369</v>
      </c>
      <c r="E17" s="46">
        <v>879</v>
      </c>
      <c r="F17" s="46">
        <v>251</v>
      </c>
      <c r="G17" s="46"/>
      <c r="H17" s="45" t="s">
        <v>26</v>
      </c>
      <c r="I17" s="46">
        <v>786</v>
      </c>
      <c r="J17" s="46">
        <v>203</v>
      </c>
      <c r="K17" s="46">
        <v>693</v>
      </c>
      <c r="L17" s="46">
        <v>201</v>
      </c>
      <c r="M17" s="46">
        <v>535</v>
      </c>
      <c r="N17" s="46">
        <v>153</v>
      </c>
      <c r="O17" s="46"/>
      <c r="P17" s="45" t="s">
        <v>26</v>
      </c>
      <c r="Q17" s="46">
        <v>356</v>
      </c>
      <c r="R17" s="46">
        <v>105</v>
      </c>
      <c r="S17" s="46">
        <v>222</v>
      </c>
      <c r="T17" s="46">
        <v>76</v>
      </c>
      <c r="U17" s="46">
        <v>126</v>
      </c>
      <c r="V17" s="46">
        <v>52</v>
      </c>
      <c r="W17" s="46"/>
      <c r="X17" s="45" t="s">
        <v>26</v>
      </c>
      <c r="Y17" s="46">
        <v>153</v>
      </c>
      <c r="Z17" s="46">
        <v>69</v>
      </c>
      <c r="AA17" s="46">
        <v>10690</v>
      </c>
      <c r="AB17" s="46">
        <v>1495</v>
      </c>
    </row>
    <row r="18" spans="1:28" s="3" customFormat="1">
      <c r="A18" s="45" t="s">
        <v>27</v>
      </c>
      <c r="B18" s="46">
        <v>4120</v>
      </c>
      <c r="C18" s="46">
        <v>513</v>
      </c>
      <c r="D18" s="46">
        <v>71</v>
      </c>
      <c r="E18" s="46">
        <v>477</v>
      </c>
      <c r="F18" s="46">
        <v>59</v>
      </c>
      <c r="G18" s="46"/>
      <c r="H18" s="45" t="s">
        <v>27</v>
      </c>
      <c r="I18" s="46">
        <v>413</v>
      </c>
      <c r="J18" s="46">
        <v>53</v>
      </c>
      <c r="K18" s="46">
        <v>310</v>
      </c>
      <c r="L18" s="46">
        <v>33</v>
      </c>
      <c r="M18" s="46">
        <v>201</v>
      </c>
      <c r="N18" s="46">
        <v>38</v>
      </c>
      <c r="O18" s="46"/>
      <c r="P18" s="45" t="s">
        <v>27</v>
      </c>
      <c r="Q18" s="46">
        <v>146</v>
      </c>
      <c r="R18" s="46">
        <v>27</v>
      </c>
      <c r="S18" s="46">
        <v>105</v>
      </c>
      <c r="T18" s="46">
        <v>20</v>
      </c>
      <c r="U18" s="46">
        <v>53</v>
      </c>
      <c r="V18" s="46">
        <v>10</v>
      </c>
      <c r="W18" s="46"/>
      <c r="X18" s="45" t="s">
        <v>27</v>
      </c>
      <c r="Y18" s="46">
        <v>68</v>
      </c>
      <c r="Z18" s="46">
        <v>12</v>
      </c>
      <c r="AA18" s="46">
        <v>1175</v>
      </c>
      <c r="AB18" s="46">
        <v>336</v>
      </c>
    </row>
    <row r="19" spans="1:28" s="3" customFormat="1">
      <c r="A19" s="45" t="s">
        <v>28</v>
      </c>
      <c r="B19" s="46">
        <v>9777</v>
      </c>
      <c r="C19" s="46">
        <v>488</v>
      </c>
      <c r="D19" s="46">
        <v>27</v>
      </c>
      <c r="E19" s="46">
        <v>332</v>
      </c>
      <c r="F19" s="46">
        <v>46</v>
      </c>
      <c r="G19" s="46"/>
      <c r="H19" s="45" t="s">
        <v>28</v>
      </c>
      <c r="I19" s="46">
        <v>304</v>
      </c>
      <c r="J19" s="46">
        <v>31</v>
      </c>
      <c r="K19" s="46">
        <v>205</v>
      </c>
      <c r="L19" s="46">
        <v>23</v>
      </c>
      <c r="M19" s="46">
        <v>174</v>
      </c>
      <c r="N19" s="46">
        <v>19</v>
      </c>
      <c r="O19" s="46"/>
      <c r="P19" s="45" t="s">
        <v>28</v>
      </c>
      <c r="Q19" s="46">
        <v>115</v>
      </c>
      <c r="R19" s="46">
        <v>19</v>
      </c>
      <c r="S19" s="46">
        <v>36</v>
      </c>
      <c r="T19" s="46">
        <v>19</v>
      </c>
      <c r="U19" s="46">
        <v>37</v>
      </c>
      <c r="V19" s="46">
        <v>6</v>
      </c>
      <c r="W19" s="46"/>
      <c r="X19" s="45" t="s">
        <v>28</v>
      </c>
      <c r="Y19" s="46">
        <v>52</v>
      </c>
      <c r="Z19" s="46">
        <v>13</v>
      </c>
      <c r="AA19" s="46">
        <v>7076</v>
      </c>
      <c r="AB19" s="46">
        <v>755</v>
      </c>
    </row>
    <row r="20" spans="1:28" s="3" customFormat="1">
      <c r="A20" s="45" t="s">
        <v>30</v>
      </c>
      <c r="B20" s="46">
        <v>1506</v>
      </c>
      <c r="C20" s="46">
        <v>182</v>
      </c>
      <c r="D20" s="46">
        <v>22</v>
      </c>
      <c r="E20" s="46">
        <v>115</v>
      </c>
      <c r="F20" s="46">
        <v>8</v>
      </c>
      <c r="G20" s="46"/>
      <c r="H20" s="45" t="s">
        <v>30</v>
      </c>
      <c r="I20" s="46">
        <v>83</v>
      </c>
      <c r="J20" s="46">
        <v>9</v>
      </c>
      <c r="K20" s="46">
        <v>72</v>
      </c>
      <c r="L20" s="46">
        <v>4</v>
      </c>
      <c r="M20" s="46">
        <v>62</v>
      </c>
      <c r="N20" s="46">
        <v>8</v>
      </c>
      <c r="O20" s="46"/>
      <c r="P20" s="45" t="s">
        <v>30</v>
      </c>
      <c r="Q20" s="46">
        <v>52</v>
      </c>
      <c r="R20" s="46">
        <v>8</v>
      </c>
      <c r="S20" s="46">
        <v>23</v>
      </c>
      <c r="T20" s="46">
        <v>14</v>
      </c>
      <c r="U20" s="46">
        <v>42</v>
      </c>
      <c r="V20" s="46">
        <v>6</v>
      </c>
      <c r="W20" s="46"/>
      <c r="X20" s="45" t="s">
        <v>30</v>
      </c>
      <c r="Y20" s="46">
        <v>35</v>
      </c>
      <c r="Z20" s="46">
        <v>10</v>
      </c>
      <c r="AA20" s="46">
        <v>624</v>
      </c>
      <c r="AB20" s="46">
        <v>127</v>
      </c>
    </row>
    <row r="21" spans="1:28" s="3" customFormat="1">
      <c r="A21" s="45" t="s">
        <v>31</v>
      </c>
      <c r="B21" s="46">
        <v>3202</v>
      </c>
      <c r="C21" s="46">
        <v>437</v>
      </c>
      <c r="D21" s="46">
        <v>40</v>
      </c>
      <c r="E21" s="46">
        <v>287</v>
      </c>
      <c r="F21" s="46">
        <v>48</v>
      </c>
      <c r="G21" s="46"/>
      <c r="H21" s="45" t="s">
        <v>31</v>
      </c>
      <c r="I21" s="46">
        <v>287</v>
      </c>
      <c r="J21" s="46">
        <v>43</v>
      </c>
      <c r="K21" s="46">
        <v>284</v>
      </c>
      <c r="L21" s="46">
        <v>45</v>
      </c>
      <c r="M21" s="46">
        <v>250</v>
      </c>
      <c r="N21" s="46">
        <v>45</v>
      </c>
      <c r="O21" s="46"/>
      <c r="P21" s="45" t="s">
        <v>31</v>
      </c>
      <c r="Q21" s="46">
        <v>162</v>
      </c>
      <c r="R21" s="46">
        <v>55</v>
      </c>
      <c r="S21" s="46">
        <v>111</v>
      </c>
      <c r="T21" s="46">
        <v>31</v>
      </c>
      <c r="U21" s="46">
        <v>72</v>
      </c>
      <c r="V21" s="46">
        <v>20</v>
      </c>
      <c r="W21" s="46"/>
      <c r="X21" s="45" t="s">
        <v>31</v>
      </c>
      <c r="Y21" s="46">
        <v>119</v>
      </c>
      <c r="Z21" s="46">
        <v>41</v>
      </c>
      <c r="AA21" s="46">
        <v>699</v>
      </c>
      <c r="AB21" s="46">
        <v>126</v>
      </c>
    </row>
    <row r="22" spans="1:28" s="3" customFormat="1">
      <c r="A22" s="45" t="s">
        <v>32</v>
      </c>
      <c r="B22" s="46">
        <v>6998</v>
      </c>
      <c r="C22" s="46">
        <v>578</v>
      </c>
      <c r="D22" s="46">
        <v>50</v>
      </c>
      <c r="E22" s="46">
        <v>407</v>
      </c>
      <c r="F22" s="46">
        <v>42</v>
      </c>
      <c r="G22" s="46"/>
      <c r="H22" s="45" t="s">
        <v>32</v>
      </c>
      <c r="I22" s="46">
        <v>358</v>
      </c>
      <c r="J22" s="46">
        <v>46</v>
      </c>
      <c r="K22" s="46">
        <v>294</v>
      </c>
      <c r="L22" s="46">
        <v>26</v>
      </c>
      <c r="M22" s="46">
        <v>230</v>
      </c>
      <c r="N22" s="46">
        <v>29</v>
      </c>
      <c r="O22" s="46"/>
      <c r="P22" s="45" t="s">
        <v>32</v>
      </c>
      <c r="Q22" s="46">
        <v>152</v>
      </c>
      <c r="R22" s="46">
        <v>29</v>
      </c>
      <c r="S22" s="46">
        <v>113</v>
      </c>
      <c r="T22" s="46">
        <v>25</v>
      </c>
      <c r="U22" s="46">
        <v>92</v>
      </c>
      <c r="V22" s="46">
        <v>14</v>
      </c>
      <c r="W22" s="46"/>
      <c r="X22" s="45" t="s">
        <v>32</v>
      </c>
      <c r="Y22" s="46">
        <v>114</v>
      </c>
      <c r="Z22" s="46">
        <v>25</v>
      </c>
      <c r="AA22" s="46">
        <v>3946</v>
      </c>
      <c r="AB22" s="46">
        <v>428</v>
      </c>
    </row>
    <row r="23" spans="1:28" s="3" customFormat="1">
      <c r="A23" s="45" t="s">
        <v>33</v>
      </c>
      <c r="B23" s="46">
        <v>20709</v>
      </c>
      <c r="C23" s="46">
        <v>2945</v>
      </c>
      <c r="D23" s="46">
        <v>286</v>
      </c>
      <c r="E23" s="46">
        <v>1742</v>
      </c>
      <c r="F23" s="46">
        <v>194</v>
      </c>
      <c r="G23" s="46"/>
      <c r="H23" s="45" t="s">
        <v>33</v>
      </c>
      <c r="I23" s="46">
        <v>1417</v>
      </c>
      <c r="J23" s="46">
        <v>168</v>
      </c>
      <c r="K23" s="46">
        <v>979</v>
      </c>
      <c r="L23" s="46">
        <v>118</v>
      </c>
      <c r="M23" s="46">
        <v>695</v>
      </c>
      <c r="N23" s="46">
        <v>105</v>
      </c>
      <c r="O23" s="46"/>
      <c r="P23" s="45" t="s">
        <v>33</v>
      </c>
      <c r="Q23" s="46">
        <v>489</v>
      </c>
      <c r="R23" s="46">
        <v>75</v>
      </c>
      <c r="S23" s="46">
        <v>276</v>
      </c>
      <c r="T23" s="46">
        <v>44</v>
      </c>
      <c r="U23" s="46">
        <v>171</v>
      </c>
      <c r="V23" s="46">
        <v>24</v>
      </c>
      <c r="W23" s="46"/>
      <c r="X23" s="45" t="s">
        <v>33</v>
      </c>
      <c r="Y23" s="46">
        <v>149</v>
      </c>
      <c r="Z23" s="46">
        <v>29</v>
      </c>
      <c r="AA23" s="46">
        <v>9624</v>
      </c>
      <c r="AB23" s="46">
        <v>1179</v>
      </c>
    </row>
    <row r="24" spans="1:28" s="3" customFormat="1">
      <c r="A24" s="45" t="s">
        <v>34</v>
      </c>
      <c r="B24" s="46">
        <v>4146</v>
      </c>
      <c r="C24" s="46">
        <v>469</v>
      </c>
      <c r="D24" s="46">
        <v>59</v>
      </c>
      <c r="E24" s="46">
        <v>385</v>
      </c>
      <c r="F24" s="46">
        <v>56</v>
      </c>
      <c r="G24" s="46"/>
      <c r="H24" s="45" t="s">
        <v>34</v>
      </c>
      <c r="I24" s="46">
        <v>319</v>
      </c>
      <c r="J24" s="46">
        <v>40</v>
      </c>
      <c r="K24" s="46">
        <v>292</v>
      </c>
      <c r="L24" s="46">
        <v>41</v>
      </c>
      <c r="M24" s="46">
        <v>215</v>
      </c>
      <c r="N24" s="46">
        <v>31</v>
      </c>
      <c r="O24" s="46"/>
      <c r="P24" s="45" t="s">
        <v>34</v>
      </c>
      <c r="Q24" s="46">
        <v>135</v>
      </c>
      <c r="R24" s="46">
        <v>39</v>
      </c>
      <c r="S24" s="46">
        <v>94</v>
      </c>
      <c r="T24" s="46">
        <v>23</v>
      </c>
      <c r="U24" s="46">
        <v>78</v>
      </c>
      <c r="V24" s="46">
        <v>15</v>
      </c>
      <c r="W24" s="46"/>
      <c r="X24" s="45" t="s">
        <v>34</v>
      </c>
      <c r="Y24" s="46">
        <v>75</v>
      </c>
      <c r="Z24" s="46">
        <v>16</v>
      </c>
      <c r="AA24" s="46">
        <v>1576</v>
      </c>
      <c r="AB24" s="46">
        <v>188</v>
      </c>
    </row>
    <row r="25" spans="1:28" s="3" customFormat="1">
      <c r="A25" s="45" t="s">
        <v>35</v>
      </c>
      <c r="B25" s="46">
        <v>2419</v>
      </c>
      <c r="C25" s="46">
        <v>275</v>
      </c>
      <c r="D25" s="46">
        <v>12</v>
      </c>
      <c r="E25" s="46">
        <v>185</v>
      </c>
      <c r="F25" s="46">
        <v>19</v>
      </c>
      <c r="G25" s="46"/>
      <c r="H25" s="45" t="s">
        <v>35</v>
      </c>
      <c r="I25" s="46">
        <v>202</v>
      </c>
      <c r="J25" s="46">
        <v>18</v>
      </c>
      <c r="K25" s="46">
        <v>137</v>
      </c>
      <c r="L25" s="46">
        <v>12</v>
      </c>
      <c r="M25" s="46">
        <v>95</v>
      </c>
      <c r="N25" s="46">
        <v>10</v>
      </c>
      <c r="O25" s="46"/>
      <c r="P25" s="45" t="s">
        <v>35</v>
      </c>
      <c r="Q25" s="46">
        <v>73</v>
      </c>
      <c r="R25" s="46">
        <v>9</v>
      </c>
      <c r="S25" s="46">
        <v>35</v>
      </c>
      <c r="T25" s="46">
        <v>3</v>
      </c>
      <c r="U25" s="46">
        <v>24</v>
      </c>
      <c r="V25" s="46">
        <v>5</v>
      </c>
      <c r="W25" s="46"/>
      <c r="X25" s="45" t="s">
        <v>35</v>
      </c>
      <c r="Y25" s="46">
        <v>40</v>
      </c>
      <c r="Z25" s="46">
        <v>7</v>
      </c>
      <c r="AA25" s="46">
        <v>1097</v>
      </c>
      <c r="AB25" s="46">
        <v>161</v>
      </c>
    </row>
    <row r="26" spans="1:28" s="3" customFormat="1">
      <c r="A26" s="45" t="s">
        <v>36</v>
      </c>
      <c r="B26" s="46">
        <v>2565</v>
      </c>
      <c r="C26" s="46">
        <v>305</v>
      </c>
      <c r="D26" s="46">
        <v>31</v>
      </c>
      <c r="E26" s="46">
        <v>260</v>
      </c>
      <c r="F26" s="46">
        <v>31</v>
      </c>
      <c r="G26" s="46"/>
      <c r="H26" s="45" t="s">
        <v>36</v>
      </c>
      <c r="I26" s="46">
        <v>265</v>
      </c>
      <c r="J26" s="46">
        <v>30</v>
      </c>
      <c r="K26" s="46">
        <v>207</v>
      </c>
      <c r="L26" s="46">
        <v>20</v>
      </c>
      <c r="M26" s="46">
        <v>173</v>
      </c>
      <c r="N26" s="46">
        <v>15</v>
      </c>
      <c r="O26" s="46"/>
      <c r="P26" s="45" t="s">
        <v>36</v>
      </c>
      <c r="Q26" s="46">
        <v>111</v>
      </c>
      <c r="R26" s="46">
        <v>13</v>
      </c>
      <c r="S26" s="46">
        <v>55</v>
      </c>
      <c r="T26" s="46">
        <v>8</v>
      </c>
      <c r="U26" s="46">
        <v>32</v>
      </c>
      <c r="V26" s="46">
        <v>7</v>
      </c>
      <c r="W26" s="46"/>
      <c r="X26" s="45" t="s">
        <v>36</v>
      </c>
      <c r="Y26" s="46">
        <v>51</v>
      </c>
      <c r="Z26" s="46">
        <v>10</v>
      </c>
      <c r="AA26" s="46">
        <v>842</v>
      </c>
      <c r="AB26" s="46">
        <v>99</v>
      </c>
    </row>
    <row r="27" spans="1:28" s="3" customFormat="1">
      <c r="A27" s="45" t="s">
        <v>37</v>
      </c>
      <c r="B27" s="46">
        <v>11078</v>
      </c>
      <c r="C27" s="46">
        <v>2629</v>
      </c>
      <c r="D27" s="46">
        <v>223</v>
      </c>
      <c r="E27" s="46">
        <v>2009</v>
      </c>
      <c r="F27" s="46">
        <v>166</v>
      </c>
      <c r="G27" s="46"/>
      <c r="H27" s="45" t="s">
        <v>37</v>
      </c>
      <c r="I27" s="46">
        <v>1655</v>
      </c>
      <c r="J27" s="46">
        <v>185</v>
      </c>
      <c r="K27" s="46">
        <v>1262</v>
      </c>
      <c r="L27" s="46">
        <v>154</v>
      </c>
      <c r="M27" s="46">
        <v>1030</v>
      </c>
      <c r="N27" s="46">
        <v>113</v>
      </c>
      <c r="O27" s="46"/>
      <c r="P27" s="45" t="s">
        <v>37</v>
      </c>
      <c r="Q27" s="46">
        <v>649</v>
      </c>
      <c r="R27" s="46">
        <v>85</v>
      </c>
      <c r="S27" s="46">
        <v>315</v>
      </c>
      <c r="T27" s="46">
        <v>43</v>
      </c>
      <c r="U27" s="46">
        <v>192</v>
      </c>
      <c r="V27" s="46">
        <v>32</v>
      </c>
      <c r="W27" s="46"/>
      <c r="X27" s="45" t="s">
        <v>37</v>
      </c>
      <c r="Y27" s="46">
        <v>190</v>
      </c>
      <c r="Z27" s="46">
        <v>40</v>
      </c>
      <c r="AA27" s="46">
        <v>94</v>
      </c>
      <c r="AB27" s="46">
        <v>12</v>
      </c>
    </row>
    <row r="28" spans="1:28" s="3" customFormat="1">
      <c r="A28" s="45" t="s">
        <v>38</v>
      </c>
      <c r="B28" s="46">
        <v>1379</v>
      </c>
      <c r="C28" s="46">
        <v>152</v>
      </c>
      <c r="D28" s="46">
        <v>6</v>
      </c>
      <c r="E28" s="46">
        <v>90</v>
      </c>
      <c r="F28" s="46">
        <v>10</v>
      </c>
      <c r="G28" s="46"/>
      <c r="H28" s="45" t="s">
        <v>38</v>
      </c>
      <c r="I28" s="46">
        <v>83</v>
      </c>
      <c r="J28" s="46">
        <v>13</v>
      </c>
      <c r="K28" s="46">
        <v>81</v>
      </c>
      <c r="L28" s="46">
        <v>14</v>
      </c>
      <c r="M28" s="46">
        <v>78</v>
      </c>
      <c r="N28" s="46">
        <v>15</v>
      </c>
      <c r="O28" s="46"/>
      <c r="P28" s="45" t="s">
        <v>38</v>
      </c>
      <c r="Q28" s="46">
        <v>69</v>
      </c>
      <c r="R28" s="46">
        <v>16</v>
      </c>
      <c r="S28" s="46">
        <v>54</v>
      </c>
      <c r="T28" s="46">
        <v>6</v>
      </c>
      <c r="U28" s="46">
        <v>40</v>
      </c>
      <c r="V28" s="46">
        <v>11</v>
      </c>
      <c r="W28" s="46"/>
      <c r="X28" s="45" t="s">
        <v>38</v>
      </c>
      <c r="Y28" s="46">
        <v>68</v>
      </c>
      <c r="Z28" s="46">
        <v>17</v>
      </c>
      <c r="AA28" s="46">
        <v>469</v>
      </c>
      <c r="AB28" s="46">
        <v>87</v>
      </c>
    </row>
    <row r="29" spans="1:28" s="3" customFormat="1">
      <c r="A29" s="45" t="s">
        <v>39</v>
      </c>
      <c r="B29" s="46">
        <v>3241</v>
      </c>
      <c r="C29" s="46">
        <v>283</v>
      </c>
      <c r="D29" s="46">
        <v>32</v>
      </c>
      <c r="E29" s="46">
        <v>201</v>
      </c>
      <c r="F29" s="46">
        <v>15</v>
      </c>
      <c r="G29" s="46"/>
      <c r="H29" s="45" t="s">
        <v>39</v>
      </c>
      <c r="I29" s="46">
        <v>182</v>
      </c>
      <c r="J29" s="46">
        <v>19</v>
      </c>
      <c r="K29" s="46">
        <v>130</v>
      </c>
      <c r="L29" s="46">
        <v>12</v>
      </c>
      <c r="M29" s="46">
        <v>84</v>
      </c>
      <c r="N29" s="46">
        <v>9</v>
      </c>
      <c r="O29" s="46"/>
      <c r="P29" s="45" t="s">
        <v>39</v>
      </c>
      <c r="Q29" s="46">
        <v>76</v>
      </c>
      <c r="R29" s="46">
        <v>7</v>
      </c>
      <c r="S29" s="46">
        <v>49</v>
      </c>
      <c r="T29" s="46">
        <v>7</v>
      </c>
      <c r="U29" s="46">
        <v>17</v>
      </c>
      <c r="V29" s="46">
        <v>2</v>
      </c>
      <c r="W29" s="46"/>
      <c r="X29" s="45" t="s">
        <v>39</v>
      </c>
      <c r="Y29" s="46">
        <v>35</v>
      </c>
      <c r="Z29" s="46">
        <v>5</v>
      </c>
      <c r="AA29" s="46">
        <v>1801</v>
      </c>
      <c r="AB29" s="46">
        <v>275</v>
      </c>
    </row>
    <row r="30" spans="1:28" s="3" customFormat="1">
      <c r="A30" s="45" t="s">
        <v>40</v>
      </c>
      <c r="B30" s="46">
        <v>3024</v>
      </c>
      <c r="C30" s="46">
        <v>486</v>
      </c>
      <c r="D30" s="46">
        <v>43</v>
      </c>
      <c r="E30" s="46">
        <v>335</v>
      </c>
      <c r="F30" s="46">
        <v>37</v>
      </c>
      <c r="G30" s="46"/>
      <c r="H30" s="45" t="s">
        <v>40</v>
      </c>
      <c r="I30" s="46">
        <v>289</v>
      </c>
      <c r="J30" s="46">
        <v>24</v>
      </c>
      <c r="K30" s="46">
        <v>218</v>
      </c>
      <c r="L30" s="46">
        <v>27</v>
      </c>
      <c r="M30" s="46">
        <v>151</v>
      </c>
      <c r="N30" s="46">
        <v>29</v>
      </c>
      <c r="O30" s="46"/>
      <c r="P30" s="45" t="s">
        <v>40</v>
      </c>
      <c r="Q30" s="46">
        <v>95</v>
      </c>
      <c r="R30" s="46">
        <v>11</v>
      </c>
      <c r="S30" s="46">
        <v>56</v>
      </c>
      <c r="T30" s="46">
        <v>13</v>
      </c>
      <c r="U30" s="46">
        <v>43</v>
      </c>
      <c r="V30" s="46">
        <v>5</v>
      </c>
      <c r="W30" s="46"/>
      <c r="X30" s="45" t="s">
        <v>40</v>
      </c>
      <c r="Y30" s="46">
        <v>47</v>
      </c>
      <c r="Z30" s="46">
        <v>8</v>
      </c>
      <c r="AA30" s="46">
        <v>990</v>
      </c>
      <c r="AB30" s="46">
        <v>117</v>
      </c>
    </row>
    <row r="31" spans="1:28" s="3" customFormat="1">
      <c r="A31" s="45" t="s">
        <v>41</v>
      </c>
      <c r="B31" s="46">
        <v>1472</v>
      </c>
      <c r="C31" s="46">
        <v>218</v>
      </c>
      <c r="D31" s="46">
        <v>14</v>
      </c>
      <c r="E31" s="46">
        <v>175</v>
      </c>
      <c r="F31" s="46">
        <v>5</v>
      </c>
      <c r="G31" s="46"/>
      <c r="H31" s="45" t="s">
        <v>41</v>
      </c>
      <c r="I31" s="46">
        <v>149</v>
      </c>
      <c r="J31" s="46">
        <v>30</v>
      </c>
      <c r="K31" s="46">
        <v>103</v>
      </c>
      <c r="L31" s="46">
        <v>20</v>
      </c>
      <c r="M31" s="46">
        <v>93</v>
      </c>
      <c r="N31" s="46">
        <v>13</v>
      </c>
      <c r="O31" s="46"/>
      <c r="P31" s="45" t="s">
        <v>41</v>
      </c>
      <c r="Q31" s="46">
        <v>59</v>
      </c>
      <c r="R31" s="46">
        <v>9</v>
      </c>
      <c r="S31" s="46">
        <v>44</v>
      </c>
      <c r="T31" s="46">
        <v>8</v>
      </c>
      <c r="U31" s="46">
        <v>35</v>
      </c>
      <c r="V31" s="46">
        <v>7</v>
      </c>
      <c r="W31" s="46"/>
      <c r="X31" s="45" t="s">
        <v>41</v>
      </c>
      <c r="Y31" s="46">
        <v>25</v>
      </c>
      <c r="Z31" s="46">
        <v>4</v>
      </c>
      <c r="AA31" s="46">
        <v>401</v>
      </c>
      <c r="AB31" s="46">
        <v>60</v>
      </c>
    </row>
    <row r="32" spans="1:28" s="3" customFormat="1">
      <c r="A32" s="45" t="s">
        <v>42</v>
      </c>
      <c r="B32" s="46">
        <v>106</v>
      </c>
      <c r="C32" s="46">
        <v>7</v>
      </c>
      <c r="D32" s="46" t="s">
        <v>18</v>
      </c>
      <c r="E32" s="46">
        <v>3</v>
      </c>
      <c r="F32" s="46">
        <v>1</v>
      </c>
      <c r="G32" s="46"/>
      <c r="H32" s="45" t="s">
        <v>42</v>
      </c>
      <c r="I32" s="46">
        <v>3</v>
      </c>
      <c r="J32" s="46" t="s">
        <v>18</v>
      </c>
      <c r="K32" s="46">
        <v>2</v>
      </c>
      <c r="L32" s="46">
        <v>1</v>
      </c>
      <c r="M32" s="46">
        <v>4</v>
      </c>
      <c r="N32" s="46" t="s">
        <v>18</v>
      </c>
      <c r="O32" s="46"/>
      <c r="P32" s="45" t="s">
        <v>42</v>
      </c>
      <c r="Q32" s="46" t="s">
        <v>18</v>
      </c>
      <c r="R32" s="46">
        <v>1</v>
      </c>
      <c r="S32" s="46" t="s">
        <v>18</v>
      </c>
      <c r="T32" s="46" t="s">
        <v>18</v>
      </c>
      <c r="U32" s="46">
        <v>2</v>
      </c>
      <c r="V32" s="46" t="s">
        <v>18</v>
      </c>
      <c r="W32" s="46"/>
      <c r="X32" s="45" t="s">
        <v>42</v>
      </c>
      <c r="Y32" s="46" t="s">
        <v>18</v>
      </c>
      <c r="Z32" s="46" t="s">
        <v>18</v>
      </c>
      <c r="AA32" s="46">
        <v>75</v>
      </c>
      <c r="AB32" s="46">
        <v>7</v>
      </c>
    </row>
    <row r="33" spans="1:28" s="3" customFormat="1">
      <c r="A33" s="38" t="s">
        <v>43</v>
      </c>
      <c r="B33" s="39">
        <v>2996</v>
      </c>
      <c r="C33" s="39">
        <v>195</v>
      </c>
      <c r="D33" s="39">
        <v>13</v>
      </c>
      <c r="E33" s="39">
        <v>155</v>
      </c>
      <c r="F33" s="39">
        <v>16</v>
      </c>
      <c r="G33" s="46"/>
      <c r="H33" s="38" t="s">
        <v>43</v>
      </c>
      <c r="I33" s="39">
        <v>145</v>
      </c>
      <c r="J33" s="39">
        <v>25</v>
      </c>
      <c r="K33" s="39">
        <v>171</v>
      </c>
      <c r="L33" s="39">
        <v>18</v>
      </c>
      <c r="M33" s="39">
        <v>135</v>
      </c>
      <c r="N33" s="39">
        <v>19</v>
      </c>
      <c r="O33" s="46"/>
      <c r="P33" s="38" t="s">
        <v>43</v>
      </c>
      <c r="Q33" s="39">
        <v>103</v>
      </c>
      <c r="R33" s="39">
        <v>7</v>
      </c>
      <c r="S33" s="39">
        <v>64</v>
      </c>
      <c r="T33" s="39">
        <v>6</v>
      </c>
      <c r="U33" s="39">
        <v>37</v>
      </c>
      <c r="V33" s="39">
        <v>5</v>
      </c>
      <c r="W33" s="46"/>
      <c r="X33" s="38" t="s">
        <v>43</v>
      </c>
      <c r="Y33" s="39">
        <v>69</v>
      </c>
      <c r="Z33" s="39">
        <v>7</v>
      </c>
      <c r="AA33" s="39">
        <v>1643</v>
      </c>
      <c r="AB33" s="39">
        <v>163</v>
      </c>
    </row>
    <row r="34" spans="1:28" s="3" customFormat="1">
      <c r="A34" s="45" t="s">
        <v>44</v>
      </c>
      <c r="B34" s="46">
        <v>5707</v>
      </c>
      <c r="C34" s="46">
        <v>851</v>
      </c>
      <c r="D34" s="46">
        <v>54</v>
      </c>
      <c r="E34" s="46">
        <v>801</v>
      </c>
      <c r="F34" s="46">
        <v>48</v>
      </c>
      <c r="G34" s="46"/>
      <c r="H34" s="45" t="s">
        <v>44</v>
      </c>
      <c r="I34" s="46">
        <v>733</v>
      </c>
      <c r="J34" s="46">
        <v>47</v>
      </c>
      <c r="K34" s="46">
        <v>605</v>
      </c>
      <c r="L34" s="46">
        <v>60</v>
      </c>
      <c r="M34" s="46">
        <v>434</v>
      </c>
      <c r="N34" s="46">
        <v>46</v>
      </c>
      <c r="O34" s="46"/>
      <c r="P34" s="45" t="s">
        <v>44</v>
      </c>
      <c r="Q34" s="46">
        <v>274</v>
      </c>
      <c r="R34" s="46">
        <v>28</v>
      </c>
      <c r="S34" s="46">
        <v>156</v>
      </c>
      <c r="T34" s="46">
        <v>34</v>
      </c>
      <c r="U34" s="46">
        <v>67</v>
      </c>
      <c r="V34" s="46">
        <v>11</v>
      </c>
      <c r="W34" s="46"/>
      <c r="X34" s="45" t="s">
        <v>44</v>
      </c>
      <c r="Y34" s="46">
        <v>105</v>
      </c>
      <c r="Z34" s="46">
        <v>18</v>
      </c>
      <c r="AA34" s="46">
        <v>1161</v>
      </c>
      <c r="AB34" s="46">
        <v>174</v>
      </c>
    </row>
    <row r="35" spans="1:28">
      <c r="A35" s="35" t="s">
        <v>45</v>
      </c>
      <c r="B35" s="36">
        <v>3069</v>
      </c>
      <c r="C35" s="36">
        <v>322</v>
      </c>
      <c r="D35" s="36">
        <v>23</v>
      </c>
      <c r="E35" s="36">
        <v>262</v>
      </c>
      <c r="F35" s="36">
        <v>14</v>
      </c>
      <c r="G35" s="36"/>
      <c r="H35" s="35" t="s">
        <v>45</v>
      </c>
      <c r="I35" s="36">
        <v>222</v>
      </c>
      <c r="J35" s="36">
        <v>10</v>
      </c>
      <c r="K35" s="36">
        <v>211</v>
      </c>
      <c r="L35" s="36">
        <v>7</v>
      </c>
      <c r="M35" s="36">
        <v>160</v>
      </c>
      <c r="N35" s="36">
        <v>5</v>
      </c>
      <c r="O35" s="36"/>
      <c r="P35" s="35" t="s">
        <v>45</v>
      </c>
      <c r="Q35" s="36">
        <v>103</v>
      </c>
      <c r="R35" s="36">
        <v>3</v>
      </c>
      <c r="S35" s="36">
        <v>62</v>
      </c>
      <c r="T35" s="36">
        <v>3</v>
      </c>
      <c r="U35" s="36">
        <v>47</v>
      </c>
      <c r="V35" s="36">
        <v>1</v>
      </c>
      <c r="W35" s="36"/>
      <c r="X35" s="35" t="s">
        <v>45</v>
      </c>
      <c r="Y35" s="36">
        <v>35</v>
      </c>
      <c r="Z35" s="36">
        <v>0</v>
      </c>
      <c r="AA35" s="36">
        <v>1496</v>
      </c>
      <c r="AB35" s="36">
        <v>83</v>
      </c>
    </row>
    <row r="36" spans="1:28">
      <c r="A36" s="35" t="s">
        <v>46</v>
      </c>
      <c r="B36" s="36">
        <v>2458</v>
      </c>
      <c r="C36" s="36">
        <v>2</v>
      </c>
      <c r="D36" s="36" t="s">
        <v>18</v>
      </c>
      <c r="E36" s="36" t="s">
        <v>18</v>
      </c>
      <c r="F36" s="36" t="s">
        <v>18</v>
      </c>
      <c r="G36" s="36"/>
      <c r="H36" s="35" t="s">
        <v>46</v>
      </c>
      <c r="I36" s="36" t="s">
        <v>18</v>
      </c>
      <c r="J36" s="36" t="s">
        <v>18</v>
      </c>
      <c r="K36" s="36" t="s">
        <v>18</v>
      </c>
      <c r="L36" s="36" t="s">
        <v>18</v>
      </c>
      <c r="M36" s="36" t="s">
        <v>18</v>
      </c>
      <c r="N36" s="36" t="s">
        <v>18</v>
      </c>
      <c r="O36" s="36"/>
      <c r="P36" s="35" t="s">
        <v>46</v>
      </c>
      <c r="Q36" s="36" t="s">
        <v>18</v>
      </c>
      <c r="R36" s="36" t="s">
        <v>18</v>
      </c>
      <c r="S36" s="36" t="s">
        <v>18</v>
      </c>
      <c r="T36" s="36" t="s">
        <v>18</v>
      </c>
      <c r="U36" s="36" t="s">
        <v>18</v>
      </c>
      <c r="V36" s="36" t="s">
        <v>18</v>
      </c>
      <c r="W36" s="36"/>
      <c r="X36" s="35" t="s">
        <v>46</v>
      </c>
      <c r="Y36" s="36" t="s">
        <v>18</v>
      </c>
      <c r="Z36" s="36" t="s">
        <v>18</v>
      </c>
      <c r="AA36" s="36">
        <v>2109</v>
      </c>
      <c r="AB36" s="36">
        <v>347</v>
      </c>
    </row>
    <row r="37" spans="1:28">
      <c r="A37" s="35" t="s">
        <v>47</v>
      </c>
      <c r="B37" s="36">
        <v>432</v>
      </c>
      <c r="C37" s="36">
        <v>87</v>
      </c>
      <c r="D37" s="36">
        <v>5</v>
      </c>
      <c r="E37" s="36">
        <v>65</v>
      </c>
      <c r="F37" s="36">
        <v>7</v>
      </c>
      <c r="G37" s="36"/>
      <c r="H37" s="35" t="s">
        <v>47</v>
      </c>
      <c r="I37" s="36">
        <v>55</v>
      </c>
      <c r="J37" s="36">
        <v>8</v>
      </c>
      <c r="K37" s="36">
        <v>44</v>
      </c>
      <c r="L37" s="36">
        <v>5</v>
      </c>
      <c r="M37" s="36">
        <v>27</v>
      </c>
      <c r="N37" s="36">
        <v>3</v>
      </c>
      <c r="O37" s="36"/>
      <c r="P37" s="35" t="s">
        <v>47</v>
      </c>
      <c r="Q37" s="36">
        <v>20</v>
      </c>
      <c r="R37" s="36">
        <v>5</v>
      </c>
      <c r="S37" s="36">
        <v>13</v>
      </c>
      <c r="T37" s="36">
        <v>1</v>
      </c>
      <c r="U37" s="36">
        <v>2</v>
      </c>
      <c r="V37" s="36">
        <v>2</v>
      </c>
      <c r="W37" s="36"/>
      <c r="X37" s="35" t="s">
        <v>47</v>
      </c>
      <c r="Y37" s="36">
        <v>7</v>
      </c>
      <c r="Z37" s="36">
        <v>2</v>
      </c>
      <c r="AA37" s="36">
        <v>61</v>
      </c>
      <c r="AB37" s="36">
        <v>13</v>
      </c>
    </row>
    <row r="38" spans="1:28">
      <c r="A38" s="35" t="s">
        <v>48</v>
      </c>
      <c r="B38" s="36">
        <v>3356</v>
      </c>
      <c r="C38" s="36">
        <v>359</v>
      </c>
      <c r="D38" s="36">
        <v>33</v>
      </c>
      <c r="E38" s="36">
        <v>274</v>
      </c>
      <c r="F38" s="36">
        <v>46</v>
      </c>
      <c r="G38" s="36"/>
      <c r="H38" s="35" t="s">
        <v>48</v>
      </c>
      <c r="I38" s="36">
        <v>240</v>
      </c>
      <c r="J38" s="36">
        <v>35</v>
      </c>
      <c r="K38" s="36">
        <v>199</v>
      </c>
      <c r="L38" s="36">
        <v>34</v>
      </c>
      <c r="M38" s="36">
        <v>178</v>
      </c>
      <c r="N38" s="36">
        <v>27</v>
      </c>
      <c r="O38" s="36"/>
      <c r="P38" s="35" t="s">
        <v>48</v>
      </c>
      <c r="Q38" s="36">
        <v>128</v>
      </c>
      <c r="R38" s="36">
        <v>33</v>
      </c>
      <c r="S38" s="36">
        <v>91</v>
      </c>
      <c r="T38" s="36">
        <v>17</v>
      </c>
      <c r="U38" s="36">
        <v>61</v>
      </c>
      <c r="V38" s="36">
        <v>20</v>
      </c>
      <c r="W38" s="36"/>
      <c r="X38" s="35" t="s">
        <v>48</v>
      </c>
      <c r="Y38" s="36">
        <v>96</v>
      </c>
      <c r="Z38" s="36">
        <v>22</v>
      </c>
      <c r="AA38" s="36">
        <v>1248</v>
      </c>
      <c r="AB38" s="36">
        <v>215</v>
      </c>
    </row>
    <row r="39" spans="1:28" s="3" customFormat="1">
      <c r="A39" s="45" t="s">
        <v>49</v>
      </c>
      <c r="B39" s="46">
        <v>1141</v>
      </c>
      <c r="C39" s="46">
        <v>195</v>
      </c>
      <c r="D39" s="46">
        <v>22</v>
      </c>
      <c r="E39" s="46">
        <v>141</v>
      </c>
      <c r="F39" s="46">
        <v>16</v>
      </c>
      <c r="G39" s="46"/>
      <c r="H39" s="45" t="s">
        <v>49</v>
      </c>
      <c r="I39" s="46">
        <v>129</v>
      </c>
      <c r="J39" s="46">
        <v>12</v>
      </c>
      <c r="K39" s="46">
        <v>132</v>
      </c>
      <c r="L39" s="46">
        <v>12</v>
      </c>
      <c r="M39" s="46">
        <v>87</v>
      </c>
      <c r="N39" s="46">
        <v>15</v>
      </c>
      <c r="O39" s="46"/>
      <c r="P39" s="45" t="s">
        <v>49</v>
      </c>
      <c r="Q39" s="46">
        <v>56</v>
      </c>
      <c r="R39" s="46">
        <v>6</v>
      </c>
      <c r="S39" s="46">
        <v>40</v>
      </c>
      <c r="T39" s="46">
        <v>7</v>
      </c>
      <c r="U39" s="46">
        <v>19</v>
      </c>
      <c r="V39" s="46">
        <v>1</v>
      </c>
      <c r="W39" s="46"/>
      <c r="X39" s="45" t="s">
        <v>49</v>
      </c>
      <c r="Y39" s="46">
        <v>28</v>
      </c>
      <c r="Z39" s="46">
        <v>10</v>
      </c>
      <c r="AA39" s="46">
        <v>188</v>
      </c>
      <c r="AB39" s="46">
        <v>25</v>
      </c>
    </row>
    <row r="40" spans="1:28">
      <c r="A40" s="35" t="s">
        <v>50</v>
      </c>
      <c r="B40" s="36">
        <v>3471</v>
      </c>
      <c r="C40" s="36">
        <v>555</v>
      </c>
      <c r="D40" s="36">
        <v>66</v>
      </c>
      <c r="E40" s="36">
        <v>432</v>
      </c>
      <c r="F40" s="36">
        <v>61</v>
      </c>
      <c r="G40" s="36"/>
      <c r="H40" s="35" t="s">
        <v>50</v>
      </c>
      <c r="I40" s="36">
        <v>404</v>
      </c>
      <c r="J40" s="36">
        <v>77</v>
      </c>
      <c r="K40" s="36">
        <v>340</v>
      </c>
      <c r="L40" s="36">
        <v>58</v>
      </c>
      <c r="M40" s="36">
        <v>250</v>
      </c>
      <c r="N40" s="36">
        <v>55</v>
      </c>
      <c r="O40" s="36"/>
      <c r="P40" s="35" t="s">
        <v>50</v>
      </c>
      <c r="Q40" s="36">
        <v>215</v>
      </c>
      <c r="R40" s="36">
        <v>32</v>
      </c>
      <c r="S40" s="36">
        <v>104</v>
      </c>
      <c r="T40" s="36">
        <v>18</v>
      </c>
      <c r="U40" s="36">
        <v>72</v>
      </c>
      <c r="V40" s="36">
        <v>9</v>
      </c>
      <c r="W40" s="36"/>
      <c r="X40" s="35" t="s">
        <v>50</v>
      </c>
      <c r="Y40" s="36">
        <v>382</v>
      </c>
      <c r="Z40" s="36">
        <v>196</v>
      </c>
      <c r="AA40" s="36">
        <v>131</v>
      </c>
      <c r="AB40" s="36">
        <v>14</v>
      </c>
    </row>
    <row r="41" spans="1:28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13.25" customHeight="1">
      <c r="A42" s="181" t="s">
        <v>95</v>
      </c>
      <c r="B42" s="181"/>
      <c r="C42" s="181"/>
      <c r="D42" s="181"/>
      <c r="E42" s="181"/>
      <c r="F42" s="181"/>
      <c r="G42" s="16"/>
    </row>
    <row r="43" spans="1:28" ht="33" customHeight="1">
      <c r="A43" s="181" t="s">
        <v>52</v>
      </c>
      <c r="B43" s="181"/>
      <c r="C43" s="181"/>
      <c r="D43" s="181"/>
      <c r="E43" s="181"/>
      <c r="F43" s="181"/>
      <c r="G43" s="16"/>
    </row>
    <row r="44" spans="1:28" ht="14.25" customHeight="1">
      <c r="A44" s="181" t="s">
        <v>53</v>
      </c>
      <c r="B44" s="181"/>
      <c r="C44" s="181"/>
      <c r="D44" s="181"/>
      <c r="E44" s="181"/>
      <c r="F44" s="181"/>
      <c r="G44" s="16"/>
    </row>
    <row r="45" spans="1:28" ht="12.75" customHeight="1">
      <c r="A45" s="187" t="s">
        <v>91</v>
      </c>
      <c r="B45" s="187"/>
      <c r="C45" s="187"/>
      <c r="D45" s="187"/>
      <c r="E45" s="187"/>
      <c r="F45" s="187"/>
    </row>
  </sheetData>
  <mergeCells count="31">
    <mergeCell ref="A1:F1"/>
    <mergeCell ref="H1:N1"/>
    <mergeCell ref="P1:V1"/>
    <mergeCell ref="X1:AB1"/>
    <mergeCell ref="A2:F2"/>
    <mergeCell ref="H2:N2"/>
    <mergeCell ref="P2:V2"/>
    <mergeCell ref="X2:AB2"/>
    <mergeCell ref="A3:F3"/>
    <mergeCell ref="H3:N3"/>
    <mergeCell ref="P3:V3"/>
    <mergeCell ref="A45:F45"/>
    <mergeCell ref="X5:X6"/>
    <mergeCell ref="X3:AB3"/>
    <mergeCell ref="A5:A6"/>
    <mergeCell ref="B5:B6"/>
    <mergeCell ref="C5:D5"/>
    <mergeCell ref="E5:F5"/>
    <mergeCell ref="H5:H6"/>
    <mergeCell ref="I5:J5"/>
    <mergeCell ref="Q5:R5"/>
    <mergeCell ref="S5:T5"/>
    <mergeCell ref="U5:V5"/>
    <mergeCell ref="AA5:AB5"/>
    <mergeCell ref="A42:F42"/>
    <mergeCell ref="A43:F43"/>
    <mergeCell ref="A44:F44"/>
    <mergeCell ref="K5:L5"/>
    <mergeCell ref="M5:N5"/>
    <mergeCell ref="P5:P6"/>
    <mergeCell ref="Y5:Z5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zoomScalePageLayoutView="150" workbookViewId="0">
      <selection activeCell="G24" sqref="G24"/>
    </sheetView>
  </sheetViews>
  <sheetFormatPr baseColWidth="10" defaultColWidth="9.140625" defaultRowHeight="12.75"/>
  <cols>
    <col min="1" max="1" width="22.85546875" customWidth="1"/>
    <col min="2" max="2" width="12.7109375" customWidth="1"/>
    <col min="3" max="3" width="15.7109375" customWidth="1"/>
    <col min="4" max="4" width="14.28515625" customWidth="1"/>
    <col min="5" max="5" width="12.7109375" customWidth="1"/>
    <col min="7" max="7" width="13.28515625" bestFit="1" customWidth="1"/>
  </cols>
  <sheetData>
    <row r="1" spans="1:7" ht="39.950000000000003" customHeight="1">
      <c r="A1" s="171"/>
      <c r="B1" s="171"/>
      <c r="C1" s="171"/>
      <c r="D1" s="171"/>
      <c r="E1" s="171"/>
    </row>
    <row r="2" spans="1:7">
      <c r="A2" s="186" t="s">
        <v>54</v>
      </c>
      <c r="B2" s="186"/>
      <c r="C2" s="186"/>
      <c r="D2" s="186"/>
      <c r="E2" s="186"/>
    </row>
    <row r="3" spans="1:7" s="26" customFormat="1" ht="23.25" customHeight="1">
      <c r="A3" s="172" t="s">
        <v>96</v>
      </c>
      <c r="B3" s="172"/>
      <c r="C3" s="172"/>
      <c r="D3" s="172"/>
      <c r="E3" s="172"/>
    </row>
    <row r="4" spans="1:7">
      <c r="A4" s="27"/>
      <c r="B4" s="28"/>
      <c r="C4" s="28"/>
      <c r="D4" s="28"/>
      <c r="E4" s="28"/>
    </row>
    <row r="5" spans="1:7" ht="18" customHeight="1">
      <c r="A5" s="67" t="s">
        <v>0</v>
      </c>
      <c r="B5" s="68" t="s">
        <v>1</v>
      </c>
      <c r="C5" s="68" t="s">
        <v>55</v>
      </c>
      <c r="D5" s="68" t="s">
        <v>56</v>
      </c>
      <c r="E5" s="68" t="s">
        <v>57</v>
      </c>
      <c r="G5" s="8"/>
    </row>
    <row r="6" spans="1:7" ht="4.5" customHeight="1">
      <c r="A6" s="24" t="s">
        <v>2</v>
      </c>
      <c r="B6" s="22" t="s">
        <v>2</v>
      </c>
      <c r="C6" s="22" t="s">
        <v>2</v>
      </c>
      <c r="D6" s="22" t="s">
        <v>2</v>
      </c>
      <c r="E6" s="22" t="s">
        <v>2</v>
      </c>
    </row>
    <row r="7" spans="1:7">
      <c r="A7" s="32" t="s">
        <v>16</v>
      </c>
      <c r="B7" s="33">
        <v>29242</v>
      </c>
      <c r="C7" s="33">
        <v>26315</v>
      </c>
      <c r="D7" s="33">
        <v>2725</v>
      </c>
      <c r="E7" s="33">
        <v>174</v>
      </c>
    </row>
    <row r="8" spans="1:7">
      <c r="A8" s="35" t="s">
        <v>17</v>
      </c>
      <c r="B8" s="36">
        <v>299</v>
      </c>
      <c r="C8" s="36">
        <v>246</v>
      </c>
      <c r="D8" s="46">
        <v>53</v>
      </c>
      <c r="E8" s="46">
        <v>0</v>
      </c>
      <c r="F8" s="9"/>
    </row>
    <row r="9" spans="1:7">
      <c r="A9" s="35" t="s">
        <v>19</v>
      </c>
      <c r="B9" s="36">
        <v>1177</v>
      </c>
      <c r="C9" s="36">
        <v>1157</v>
      </c>
      <c r="D9" s="36">
        <v>20</v>
      </c>
      <c r="E9" s="36">
        <v>0</v>
      </c>
      <c r="F9" s="9"/>
    </row>
    <row r="10" spans="1:7">
      <c r="A10" s="35" t="s">
        <v>20</v>
      </c>
      <c r="B10" s="36">
        <v>79</v>
      </c>
      <c r="C10" s="36">
        <v>64</v>
      </c>
      <c r="D10" s="46">
        <v>15</v>
      </c>
      <c r="E10" s="46">
        <v>0</v>
      </c>
      <c r="F10" s="9"/>
    </row>
    <row r="11" spans="1:7">
      <c r="A11" s="35" t="s">
        <v>21</v>
      </c>
      <c r="B11" s="36">
        <v>28</v>
      </c>
      <c r="C11" s="36">
        <v>27</v>
      </c>
      <c r="D11" s="36">
        <v>1</v>
      </c>
      <c r="E11" s="46">
        <v>0</v>
      </c>
      <c r="F11" s="9"/>
    </row>
    <row r="12" spans="1:7">
      <c r="A12" s="35" t="s">
        <v>22</v>
      </c>
      <c r="B12" s="36">
        <v>23</v>
      </c>
      <c r="C12" s="36">
        <v>16</v>
      </c>
      <c r="D12" s="36">
        <v>6</v>
      </c>
      <c r="E12" s="36">
        <v>1</v>
      </c>
      <c r="F12" s="9"/>
    </row>
    <row r="13" spans="1:7">
      <c r="A13" s="35" t="s">
        <v>23</v>
      </c>
      <c r="B13" s="36">
        <v>396</v>
      </c>
      <c r="C13" s="36">
        <v>344</v>
      </c>
      <c r="D13" s="36">
        <v>42</v>
      </c>
      <c r="E13" s="36">
        <v>10</v>
      </c>
      <c r="F13" s="9"/>
    </row>
    <row r="14" spans="1:7">
      <c r="A14" s="35" t="s">
        <v>24</v>
      </c>
      <c r="B14" s="36">
        <v>28</v>
      </c>
      <c r="C14" s="36">
        <v>13</v>
      </c>
      <c r="D14" s="36">
        <v>15</v>
      </c>
      <c r="E14" s="36">
        <v>0</v>
      </c>
      <c r="F14" s="9"/>
    </row>
    <row r="15" spans="1:7">
      <c r="A15" s="35" t="s">
        <v>25</v>
      </c>
      <c r="B15" s="36">
        <v>2888</v>
      </c>
      <c r="C15" s="36">
        <v>2657</v>
      </c>
      <c r="D15" s="36">
        <v>176</v>
      </c>
      <c r="E15" s="36">
        <v>27</v>
      </c>
      <c r="F15" s="9"/>
    </row>
    <row r="16" spans="1:7" s="3" customFormat="1">
      <c r="A16" s="45" t="s">
        <v>26</v>
      </c>
      <c r="B16" s="36">
        <v>6408</v>
      </c>
      <c r="C16" s="46">
        <v>6048</v>
      </c>
      <c r="D16" s="46">
        <v>360</v>
      </c>
      <c r="E16" s="46">
        <v>0</v>
      </c>
      <c r="F16" s="9"/>
      <c r="G16"/>
    </row>
    <row r="17" spans="1:6">
      <c r="A17" s="45" t="s">
        <v>27</v>
      </c>
      <c r="B17" s="36">
        <v>637</v>
      </c>
      <c r="C17" s="36">
        <v>618</v>
      </c>
      <c r="D17" s="36">
        <v>19</v>
      </c>
      <c r="E17" s="36">
        <v>0</v>
      </c>
      <c r="F17" s="9"/>
    </row>
    <row r="18" spans="1:6">
      <c r="A18" s="45" t="s">
        <v>28</v>
      </c>
      <c r="B18" s="36">
        <v>1456</v>
      </c>
      <c r="C18" s="36">
        <v>1291</v>
      </c>
      <c r="D18" s="36">
        <v>144</v>
      </c>
      <c r="E18" s="36">
        <v>21</v>
      </c>
      <c r="F18" s="9"/>
    </row>
    <row r="19" spans="1:6">
      <c r="A19" s="45" t="s">
        <v>30</v>
      </c>
      <c r="B19" s="36">
        <v>168</v>
      </c>
      <c r="C19" s="36">
        <v>132</v>
      </c>
      <c r="D19" s="36">
        <v>35</v>
      </c>
      <c r="E19" s="36">
        <v>1</v>
      </c>
      <c r="F19" s="9"/>
    </row>
    <row r="20" spans="1:6">
      <c r="A20" s="45" t="s">
        <v>31</v>
      </c>
      <c r="B20" s="36">
        <v>729</v>
      </c>
      <c r="C20" s="36">
        <v>615</v>
      </c>
      <c r="D20" s="36">
        <v>114</v>
      </c>
      <c r="E20" s="36">
        <v>0</v>
      </c>
      <c r="F20" s="9"/>
    </row>
    <row r="21" spans="1:6">
      <c r="A21" s="45" t="s">
        <v>32</v>
      </c>
      <c r="B21" s="36">
        <v>824</v>
      </c>
      <c r="C21" s="36">
        <v>661</v>
      </c>
      <c r="D21" s="36">
        <v>161</v>
      </c>
      <c r="E21" s="36">
        <v>2</v>
      </c>
      <c r="F21" s="9"/>
    </row>
    <row r="22" spans="1:6">
      <c r="A22" s="45" t="s">
        <v>33</v>
      </c>
      <c r="B22" s="36">
        <v>4374</v>
      </c>
      <c r="C22" s="36">
        <v>4177</v>
      </c>
      <c r="D22" s="36">
        <v>138</v>
      </c>
      <c r="E22" s="36">
        <v>59</v>
      </c>
      <c r="F22" s="9"/>
    </row>
    <row r="23" spans="1:6">
      <c r="A23" s="45" t="s">
        <v>34</v>
      </c>
      <c r="B23" s="36">
        <v>137</v>
      </c>
      <c r="C23" s="36">
        <v>71</v>
      </c>
      <c r="D23" s="36">
        <v>66</v>
      </c>
      <c r="E23" s="36">
        <v>0</v>
      </c>
      <c r="F23" s="9"/>
    </row>
    <row r="24" spans="1:6">
      <c r="A24" s="45" t="s">
        <v>35</v>
      </c>
      <c r="B24" s="36">
        <v>183</v>
      </c>
      <c r="C24" s="36">
        <v>110</v>
      </c>
      <c r="D24" s="36">
        <v>73</v>
      </c>
      <c r="E24" s="36">
        <v>0</v>
      </c>
      <c r="F24" s="9"/>
    </row>
    <row r="25" spans="1:6">
      <c r="A25" s="45" t="s">
        <v>36</v>
      </c>
      <c r="B25" s="36">
        <v>22</v>
      </c>
      <c r="C25" s="36">
        <v>22</v>
      </c>
      <c r="D25" s="36">
        <v>0</v>
      </c>
      <c r="E25" s="36">
        <v>0</v>
      </c>
      <c r="F25" s="9"/>
    </row>
    <row r="26" spans="1:6">
      <c r="A26" s="45" t="s">
        <v>37</v>
      </c>
      <c r="B26" s="36">
        <v>1356</v>
      </c>
      <c r="C26" s="36">
        <v>1141</v>
      </c>
      <c r="D26" s="36">
        <v>215</v>
      </c>
      <c r="E26" s="36" t="s">
        <v>18</v>
      </c>
      <c r="F26" s="9"/>
    </row>
    <row r="27" spans="1:6">
      <c r="A27" s="45" t="s">
        <v>38</v>
      </c>
      <c r="B27" s="36" t="s">
        <v>18</v>
      </c>
      <c r="C27" s="36" t="s">
        <v>18</v>
      </c>
      <c r="D27" s="36" t="s">
        <v>18</v>
      </c>
      <c r="E27" s="36" t="s">
        <v>18</v>
      </c>
      <c r="F27" s="9"/>
    </row>
    <row r="28" spans="1:6">
      <c r="A28" s="45" t="s">
        <v>39</v>
      </c>
      <c r="B28" s="36">
        <v>210</v>
      </c>
      <c r="C28" s="36">
        <v>171</v>
      </c>
      <c r="D28" s="36">
        <v>39</v>
      </c>
      <c r="E28" s="46">
        <v>0</v>
      </c>
      <c r="F28" s="9"/>
    </row>
    <row r="29" spans="1:6">
      <c r="A29" s="45" t="s">
        <v>40</v>
      </c>
      <c r="B29" s="36">
        <v>1089</v>
      </c>
      <c r="C29" s="36">
        <v>1033</v>
      </c>
      <c r="D29" s="36">
        <v>49</v>
      </c>
      <c r="E29" s="46">
        <v>7</v>
      </c>
      <c r="F29" s="9"/>
    </row>
    <row r="30" spans="1:6">
      <c r="A30" s="35" t="s">
        <v>41</v>
      </c>
      <c r="B30" s="36">
        <v>253</v>
      </c>
      <c r="C30" s="36">
        <v>166</v>
      </c>
      <c r="D30" s="36">
        <v>87</v>
      </c>
      <c r="E30" s="36">
        <v>0</v>
      </c>
      <c r="F30" s="9"/>
    </row>
    <row r="31" spans="1:6">
      <c r="A31" s="35" t="s">
        <v>42</v>
      </c>
      <c r="B31" s="36">
        <v>600</v>
      </c>
      <c r="C31" s="36">
        <v>296</v>
      </c>
      <c r="D31" s="36">
        <v>302</v>
      </c>
      <c r="E31" s="36">
        <v>2</v>
      </c>
      <c r="F31" s="9"/>
    </row>
    <row r="32" spans="1:6">
      <c r="A32" s="38" t="s">
        <v>43</v>
      </c>
      <c r="B32" s="39">
        <v>1353</v>
      </c>
      <c r="C32" s="39">
        <v>1210</v>
      </c>
      <c r="D32" s="39">
        <v>128</v>
      </c>
      <c r="E32" s="39">
        <v>15</v>
      </c>
      <c r="F32" s="9"/>
    </row>
    <row r="33" spans="1:6">
      <c r="A33" s="35" t="s">
        <v>44</v>
      </c>
      <c r="B33" s="36">
        <v>1125</v>
      </c>
      <c r="C33" s="36">
        <v>1123</v>
      </c>
      <c r="D33" s="36">
        <v>2</v>
      </c>
      <c r="E33" s="36">
        <v>0</v>
      </c>
      <c r="F33" s="9"/>
    </row>
    <row r="34" spans="1:6">
      <c r="A34" s="35" t="s">
        <v>45</v>
      </c>
      <c r="B34" s="36">
        <v>155</v>
      </c>
      <c r="C34" s="36">
        <v>121</v>
      </c>
      <c r="D34" s="36">
        <v>32</v>
      </c>
      <c r="E34" s="36">
        <v>2</v>
      </c>
      <c r="F34" s="9"/>
    </row>
    <row r="35" spans="1:6">
      <c r="A35" s="35" t="s">
        <v>46</v>
      </c>
      <c r="B35" s="36">
        <v>1687</v>
      </c>
      <c r="C35" s="36">
        <v>1446</v>
      </c>
      <c r="D35" s="36">
        <v>223</v>
      </c>
      <c r="E35" s="36">
        <v>18</v>
      </c>
      <c r="F35" s="9"/>
    </row>
    <row r="36" spans="1:6">
      <c r="A36" s="35" t="s">
        <v>47</v>
      </c>
      <c r="B36" s="36">
        <v>203</v>
      </c>
      <c r="C36" s="36">
        <v>142</v>
      </c>
      <c r="D36" s="36">
        <v>60</v>
      </c>
      <c r="E36" s="36">
        <v>1</v>
      </c>
      <c r="F36" s="9"/>
    </row>
    <row r="37" spans="1:6">
      <c r="A37" s="35" t="s">
        <v>48</v>
      </c>
      <c r="B37" s="36">
        <v>264</v>
      </c>
      <c r="C37" s="36">
        <v>194</v>
      </c>
      <c r="D37" s="36">
        <v>69</v>
      </c>
      <c r="E37" s="36">
        <v>1</v>
      </c>
      <c r="F37" s="9"/>
    </row>
    <row r="38" spans="1:6">
      <c r="A38" s="35" t="s">
        <v>49</v>
      </c>
      <c r="B38" s="36">
        <v>464</v>
      </c>
      <c r="C38" s="36">
        <v>416</v>
      </c>
      <c r="D38" s="36">
        <v>46</v>
      </c>
      <c r="E38" s="36">
        <v>2</v>
      </c>
      <c r="F38" s="9"/>
    </row>
    <row r="39" spans="1:6">
      <c r="A39" s="35" t="s">
        <v>50</v>
      </c>
      <c r="B39" s="36">
        <v>627</v>
      </c>
      <c r="C39" s="36">
        <v>587</v>
      </c>
      <c r="D39" s="46">
        <v>35</v>
      </c>
      <c r="E39" s="46">
        <v>5</v>
      </c>
      <c r="F39" s="9"/>
    </row>
    <row r="40" spans="1:6">
      <c r="A40" s="2"/>
      <c r="B40" s="1"/>
      <c r="C40" s="10"/>
      <c r="D40" s="10"/>
      <c r="E40" s="10"/>
    </row>
    <row r="41" spans="1:6" ht="93" customHeight="1">
      <c r="A41" s="181" t="s">
        <v>94</v>
      </c>
      <c r="B41" s="181"/>
      <c r="C41" s="181"/>
      <c r="D41" s="181"/>
      <c r="E41" s="181"/>
    </row>
    <row r="42" spans="1:6" ht="21.75" customHeight="1">
      <c r="A42" s="181" t="s">
        <v>52</v>
      </c>
      <c r="B42" s="181"/>
      <c r="C42" s="181"/>
      <c r="D42" s="181"/>
      <c r="E42" s="181"/>
    </row>
    <row r="43" spans="1:6" ht="15" customHeight="1">
      <c r="A43" s="181" t="s">
        <v>53</v>
      </c>
      <c r="B43" s="181"/>
      <c r="C43" s="181"/>
      <c r="D43" s="181"/>
      <c r="E43" s="181"/>
    </row>
    <row r="44" spans="1:6">
      <c r="A44" s="185" t="s">
        <v>93</v>
      </c>
      <c r="B44" s="185"/>
      <c r="C44" s="185"/>
      <c r="D44" s="185"/>
      <c r="E44" s="185"/>
    </row>
  </sheetData>
  <mergeCells count="7">
    <mergeCell ref="A44:E44"/>
    <mergeCell ref="A1:E1"/>
    <mergeCell ref="A2:E2"/>
    <mergeCell ref="A3:E3"/>
    <mergeCell ref="A41:E41"/>
    <mergeCell ref="A42:E42"/>
    <mergeCell ref="A43:E43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zoomScaleNormal="100" zoomScalePageLayoutView="150" workbookViewId="0">
      <selection activeCell="J15" sqref="J15"/>
    </sheetView>
  </sheetViews>
  <sheetFormatPr baseColWidth="10" defaultColWidth="9.140625" defaultRowHeight="12.75"/>
  <cols>
    <col min="1" max="1" width="22.85546875" customWidth="1"/>
    <col min="2" max="7" width="9.28515625" customWidth="1"/>
    <col min="8" max="8" width="22.85546875" customWidth="1"/>
    <col min="9" max="15" width="9.28515625" customWidth="1"/>
    <col min="16" max="16" width="22.85546875" customWidth="1"/>
    <col min="17" max="23" width="9.28515625" customWidth="1"/>
    <col min="24" max="24" width="36.42578125" customWidth="1"/>
    <col min="25" max="27" width="9.28515625" customWidth="1"/>
    <col min="28" max="28" width="10.5703125" customWidth="1"/>
  </cols>
  <sheetData>
    <row r="1" spans="1:28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  <c r="X1" s="171"/>
      <c r="Y1" s="171"/>
      <c r="Z1" s="171"/>
      <c r="AA1" s="171"/>
      <c r="AB1" s="171"/>
    </row>
    <row r="2" spans="1:28" ht="27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75</v>
      </c>
      <c r="Q2" s="175"/>
      <c r="R2" s="175"/>
      <c r="S2" s="175"/>
      <c r="T2" s="175"/>
      <c r="U2" s="175"/>
      <c r="V2" s="175"/>
      <c r="W2" s="1"/>
      <c r="X2" s="175" t="s">
        <v>76</v>
      </c>
      <c r="Y2" s="175"/>
      <c r="Z2" s="175"/>
      <c r="AA2" s="175"/>
      <c r="AB2" s="175"/>
    </row>
    <row r="3" spans="1:28" s="26" customFormat="1" ht="46.5" customHeight="1">
      <c r="A3" s="172" t="s">
        <v>92</v>
      </c>
      <c r="B3" s="172"/>
      <c r="C3" s="172"/>
      <c r="D3" s="172"/>
      <c r="E3" s="172"/>
      <c r="F3" s="172"/>
      <c r="G3" s="23"/>
      <c r="H3" s="172" t="s">
        <v>92</v>
      </c>
      <c r="I3" s="172"/>
      <c r="J3" s="172"/>
      <c r="K3" s="172"/>
      <c r="L3" s="172"/>
      <c r="M3" s="172"/>
      <c r="N3" s="172"/>
      <c r="O3" s="23"/>
      <c r="P3" s="172" t="s">
        <v>92</v>
      </c>
      <c r="Q3" s="172"/>
      <c r="R3" s="172"/>
      <c r="S3" s="172"/>
      <c r="T3" s="172"/>
      <c r="U3" s="172"/>
      <c r="V3" s="172"/>
      <c r="W3" s="23"/>
      <c r="X3" s="172" t="s">
        <v>92</v>
      </c>
      <c r="Y3" s="172"/>
      <c r="Z3" s="172"/>
      <c r="AA3" s="172"/>
      <c r="AB3" s="172"/>
    </row>
    <row r="4" spans="1:28">
      <c r="A4" s="27"/>
      <c r="B4" s="52"/>
      <c r="C4" s="52"/>
      <c r="D4" s="52"/>
      <c r="E4" s="52"/>
      <c r="F4" s="52"/>
      <c r="G4" s="19"/>
      <c r="H4" s="27"/>
      <c r="I4" s="52"/>
      <c r="J4" s="52"/>
      <c r="K4" s="52"/>
      <c r="L4" s="52"/>
      <c r="M4" s="52"/>
      <c r="N4" s="52"/>
      <c r="O4" s="19"/>
      <c r="P4" s="27"/>
      <c r="Q4" s="52"/>
      <c r="R4" s="52"/>
      <c r="S4" s="52"/>
      <c r="T4" s="52"/>
      <c r="U4" s="52"/>
      <c r="V4" s="52"/>
      <c r="W4" s="19"/>
      <c r="X4" s="27"/>
      <c r="Y4" s="52"/>
      <c r="Z4" s="52"/>
      <c r="AA4" s="52"/>
      <c r="AB4" s="52"/>
    </row>
    <row r="5" spans="1:28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9</v>
      </c>
      <c r="T5" s="178" t="s">
        <v>10</v>
      </c>
      <c r="U5" s="177" t="s">
        <v>11</v>
      </c>
      <c r="V5" s="178"/>
      <c r="W5" s="20"/>
      <c r="X5" s="179" t="s">
        <v>0</v>
      </c>
      <c r="Y5" s="177" t="s">
        <v>12</v>
      </c>
      <c r="Z5" s="178" t="s">
        <v>8</v>
      </c>
      <c r="AA5" s="177" t="s">
        <v>13</v>
      </c>
      <c r="AB5" s="178"/>
    </row>
    <row r="6" spans="1:28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  <c r="W6" s="21"/>
      <c r="X6" s="179" t="s">
        <v>0</v>
      </c>
      <c r="Y6" s="41" t="s">
        <v>14</v>
      </c>
      <c r="Z6" s="42" t="s">
        <v>15</v>
      </c>
      <c r="AA6" s="41" t="s">
        <v>14</v>
      </c>
      <c r="AB6" s="42" t="s">
        <v>15</v>
      </c>
    </row>
    <row r="7" spans="1:28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  <c r="W7" s="22"/>
      <c r="X7" s="24" t="s">
        <v>2</v>
      </c>
      <c r="Y7" s="22" t="s">
        <v>2</v>
      </c>
      <c r="Z7" s="22" t="s">
        <v>2</v>
      </c>
      <c r="AA7" s="22"/>
      <c r="AB7" s="22"/>
    </row>
    <row r="8" spans="1:28">
      <c r="A8" s="32" t="s">
        <v>16</v>
      </c>
      <c r="B8" s="33">
        <v>184086</v>
      </c>
      <c r="C8" s="33">
        <v>21032</v>
      </c>
      <c r="D8" s="33">
        <v>2173</v>
      </c>
      <c r="E8" s="33">
        <v>16670</v>
      </c>
      <c r="F8" s="33">
        <v>1788</v>
      </c>
      <c r="G8" s="43"/>
      <c r="H8" s="32" t="s">
        <v>16</v>
      </c>
      <c r="I8" s="33">
        <v>14513</v>
      </c>
      <c r="J8" s="33">
        <v>1612</v>
      </c>
      <c r="K8" s="33">
        <v>11746</v>
      </c>
      <c r="L8" s="33">
        <v>1403</v>
      </c>
      <c r="M8" s="33">
        <v>8564</v>
      </c>
      <c r="N8" s="33">
        <v>1054</v>
      </c>
      <c r="O8" s="43"/>
      <c r="P8" s="32" t="s">
        <v>16</v>
      </c>
      <c r="Q8" s="33">
        <v>5761</v>
      </c>
      <c r="R8" s="33">
        <v>807</v>
      </c>
      <c r="S8" s="33">
        <v>3384</v>
      </c>
      <c r="T8" s="33">
        <v>587</v>
      </c>
      <c r="U8" s="33">
        <v>2034</v>
      </c>
      <c r="V8" s="33">
        <v>339</v>
      </c>
      <c r="W8" s="43"/>
      <c r="X8" s="32" t="s">
        <v>16</v>
      </c>
      <c r="Y8" s="33">
        <v>2408</v>
      </c>
      <c r="Z8" s="33">
        <v>423</v>
      </c>
      <c r="AA8" s="33">
        <v>76546</v>
      </c>
      <c r="AB8" s="33">
        <v>9922</v>
      </c>
    </row>
    <row r="9" spans="1:28">
      <c r="A9" s="35" t="s">
        <v>17</v>
      </c>
      <c r="B9" s="36">
        <v>2342</v>
      </c>
      <c r="C9" s="36" t="s">
        <v>18</v>
      </c>
      <c r="D9" s="36" t="s">
        <v>18</v>
      </c>
      <c r="E9" s="36" t="s">
        <v>18</v>
      </c>
      <c r="F9" s="36" t="s">
        <v>18</v>
      </c>
      <c r="G9" s="36"/>
      <c r="H9" s="35" t="s">
        <v>17</v>
      </c>
      <c r="I9" s="36" t="s">
        <v>18</v>
      </c>
      <c r="J9" s="36" t="s">
        <v>18</v>
      </c>
      <c r="K9" s="36" t="s">
        <v>18</v>
      </c>
      <c r="L9" s="36" t="s">
        <v>18</v>
      </c>
      <c r="M9" s="36" t="s">
        <v>18</v>
      </c>
      <c r="N9" s="36">
        <v>1</v>
      </c>
      <c r="O9" s="36"/>
      <c r="P9" s="35" t="s">
        <v>17</v>
      </c>
      <c r="Q9" s="36">
        <v>2</v>
      </c>
      <c r="R9" s="36" t="s">
        <v>18</v>
      </c>
      <c r="S9" s="36">
        <v>1</v>
      </c>
      <c r="T9" s="36" t="s">
        <v>18</v>
      </c>
      <c r="U9" s="36" t="s">
        <v>18</v>
      </c>
      <c r="V9" s="36" t="s">
        <v>18</v>
      </c>
      <c r="W9" s="44"/>
      <c r="X9" s="35" t="s">
        <v>17</v>
      </c>
      <c r="Y9" s="36" t="s">
        <v>18</v>
      </c>
      <c r="Z9" s="36" t="s">
        <v>18</v>
      </c>
      <c r="AA9" s="36">
        <v>2119</v>
      </c>
      <c r="AB9" s="36">
        <v>219</v>
      </c>
    </row>
    <row r="10" spans="1:28">
      <c r="A10" s="35" t="s">
        <v>19</v>
      </c>
      <c r="B10" s="36">
        <v>13894</v>
      </c>
      <c r="C10" s="36">
        <v>2516</v>
      </c>
      <c r="D10" s="36">
        <v>250</v>
      </c>
      <c r="E10" s="36">
        <v>2342</v>
      </c>
      <c r="F10" s="36">
        <v>228</v>
      </c>
      <c r="G10" s="36"/>
      <c r="H10" s="35" t="s">
        <v>19</v>
      </c>
      <c r="I10" s="36">
        <v>2046</v>
      </c>
      <c r="J10" s="36">
        <v>203</v>
      </c>
      <c r="K10" s="36">
        <v>1656</v>
      </c>
      <c r="L10" s="36">
        <v>139</v>
      </c>
      <c r="M10" s="36">
        <v>1228</v>
      </c>
      <c r="N10" s="36">
        <v>115</v>
      </c>
      <c r="O10" s="36"/>
      <c r="P10" s="35" t="s">
        <v>19</v>
      </c>
      <c r="Q10" s="36">
        <v>806</v>
      </c>
      <c r="R10" s="36">
        <v>65</v>
      </c>
      <c r="S10" s="36">
        <v>443</v>
      </c>
      <c r="T10" s="36">
        <v>63</v>
      </c>
      <c r="U10" s="36">
        <v>249</v>
      </c>
      <c r="V10" s="36">
        <v>32</v>
      </c>
      <c r="W10" s="36"/>
      <c r="X10" s="35" t="s">
        <v>19</v>
      </c>
      <c r="Y10" s="36">
        <v>251</v>
      </c>
      <c r="Z10" s="36">
        <v>33</v>
      </c>
      <c r="AA10" s="36">
        <v>1101</v>
      </c>
      <c r="AB10" s="36">
        <v>128</v>
      </c>
    </row>
    <row r="11" spans="1:28" s="3" customFormat="1">
      <c r="A11" s="45" t="s">
        <v>20</v>
      </c>
      <c r="B11" s="36">
        <v>2401</v>
      </c>
      <c r="C11" s="46">
        <v>187</v>
      </c>
      <c r="D11" s="46">
        <v>19</v>
      </c>
      <c r="E11" s="46">
        <v>151</v>
      </c>
      <c r="F11" s="46">
        <v>20</v>
      </c>
      <c r="G11" s="46"/>
      <c r="H11" s="45" t="s">
        <v>20</v>
      </c>
      <c r="I11" s="46">
        <v>179</v>
      </c>
      <c r="J11" s="46">
        <v>25</v>
      </c>
      <c r="K11" s="46">
        <v>159</v>
      </c>
      <c r="L11" s="46">
        <v>33</v>
      </c>
      <c r="M11" s="46">
        <v>103</v>
      </c>
      <c r="N11" s="46">
        <v>17</v>
      </c>
      <c r="O11" s="46"/>
      <c r="P11" s="45" t="s">
        <v>20</v>
      </c>
      <c r="Q11" s="46">
        <v>70</v>
      </c>
      <c r="R11" s="46">
        <v>18</v>
      </c>
      <c r="S11" s="46">
        <v>55</v>
      </c>
      <c r="T11" s="46">
        <v>8</v>
      </c>
      <c r="U11" s="46">
        <v>23</v>
      </c>
      <c r="V11" s="46">
        <v>3</v>
      </c>
      <c r="W11" s="46"/>
      <c r="X11" s="45" t="s">
        <v>20</v>
      </c>
      <c r="Y11" s="46">
        <v>32</v>
      </c>
      <c r="Z11" s="46">
        <v>7</v>
      </c>
      <c r="AA11" s="46">
        <v>1119</v>
      </c>
      <c r="AB11" s="46">
        <v>173</v>
      </c>
    </row>
    <row r="12" spans="1:28" s="3" customFormat="1">
      <c r="A12" s="45" t="s">
        <v>21</v>
      </c>
      <c r="B12" s="36">
        <v>489</v>
      </c>
      <c r="C12" s="46">
        <v>40</v>
      </c>
      <c r="D12" s="46">
        <v>4</v>
      </c>
      <c r="E12" s="46">
        <v>36</v>
      </c>
      <c r="F12" s="46">
        <v>6</v>
      </c>
      <c r="G12" s="46"/>
      <c r="H12" s="45" t="s">
        <v>21</v>
      </c>
      <c r="I12" s="46">
        <v>32</v>
      </c>
      <c r="J12" s="46">
        <v>2</v>
      </c>
      <c r="K12" s="46">
        <v>28</v>
      </c>
      <c r="L12" s="46">
        <v>3</v>
      </c>
      <c r="M12" s="46">
        <v>24</v>
      </c>
      <c r="N12" s="46">
        <v>4</v>
      </c>
      <c r="O12" s="46"/>
      <c r="P12" s="45" t="s">
        <v>21</v>
      </c>
      <c r="Q12" s="46">
        <v>18</v>
      </c>
      <c r="R12" s="46">
        <v>0</v>
      </c>
      <c r="S12" s="46">
        <v>7</v>
      </c>
      <c r="T12" s="46">
        <v>1</v>
      </c>
      <c r="U12" s="46">
        <v>8</v>
      </c>
      <c r="V12" s="46">
        <v>1</v>
      </c>
      <c r="W12" s="46"/>
      <c r="X12" s="45" t="s">
        <v>21</v>
      </c>
      <c r="Y12" s="46">
        <v>9</v>
      </c>
      <c r="Z12" s="46">
        <v>1</v>
      </c>
      <c r="AA12" s="46">
        <v>243</v>
      </c>
      <c r="AB12" s="46">
        <v>22</v>
      </c>
    </row>
    <row r="13" spans="1:28" s="3" customFormat="1">
      <c r="A13" s="45" t="s">
        <v>22</v>
      </c>
      <c r="B13" s="36">
        <v>7853</v>
      </c>
      <c r="C13" s="46">
        <v>1698</v>
      </c>
      <c r="D13" s="46">
        <v>102</v>
      </c>
      <c r="E13" s="46">
        <v>1331</v>
      </c>
      <c r="F13" s="46">
        <v>84</v>
      </c>
      <c r="G13" s="46"/>
      <c r="H13" s="45" t="s">
        <v>22</v>
      </c>
      <c r="I13" s="46">
        <v>1067</v>
      </c>
      <c r="J13" s="46">
        <v>66</v>
      </c>
      <c r="K13" s="46">
        <v>793</v>
      </c>
      <c r="L13" s="46">
        <v>58</v>
      </c>
      <c r="M13" s="46">
        <v>542</v>
      </c>
      <c r="N13" s="46">
        <v>35</v>
      </c>
      <c r="O13" s="46"/>
      <c r="P13" s="45" t="s">
        <v>22</v>
      </c>
      <c r="Q13" s="46">
        <v>328</v>
      </c>
      <c r="R13" s="46">
        <v>20</v>
      </c>
      <c r="S13" s="46">
        <v>154</v>
      </c>
      <c r="T13" s="46">
        <v>16</v>
      </c>
      <c r="U13" s="46">
        <v>94</v>
      </c>
      <c r="V13" s="46">
        <v>6</v>
      </c>
      <c r="W13" s="46"/>
      <c r="X13" s="45" t="s">
        <v>22</v>
      </c>
      <c r="Y13" s="46">
        <v>85</v>
      </c>
      <c r="Z13" s="46">
        <v>11</v>
      </c>
      <c r="AA13" s="46">
        <v>1245</v>
      </c>
      <c r="AB13" s="46">
        <v>118</v>
      </c>
    </row>
    <row r="14" spans="1:28" s="3" customFormat="1">
      <c r="A14" s="45" t="s">
        <v>23</v>
      </c>
      <c r="B14" s="36">
        <v>1320</v>
      </c>
      <c r="C14" s="46" t="s">
        <v>18</v>
      </c>
      <c r="D14" s="46" t="s">
        <v>18</v>
      </c>
      <c r="E14" s="46" t="s">
        <v>18</v>
      </c>
      <c r="F14" s="46" t="s">
        <v>18</v>
      </c>
      <c r="G14" s="46"/>
      <c r="H14" s="45" t="s">
        <v>23</v>
      </c>
      <c r="I14" s="46" t="s">
        <v>18</v>
      </c>
      <c r="J14" s="46" t="s">
        <v>18</v>
      </c>
      <c r="K14" s="46" t="s">
        <v>18</v>
      </c>
      <c r="L14" s="46" t="s">
        <v>18</v>
      </c>
      <c r="M14" s="46" t="s">
        <v>18</v>
      </c>
      <c r="N14" s="46" t="s">
        <v>18</v>
      </c>
      <c r="O14" s="46"/>
      <c r="P14" s="45" t="s">
        <v>23</v>
      </c>
      <c r="Q14" s="46" t="s">
        <v>18</v>
      </c>
      <c r="R14" s="46" t="s">
        <v>18</v>
      </c>
      <c r="S14" s="46" t="s">
        <v>18</v>
      </c>
      <c r="T14" s="46" t="s">
        <v>18</v>
      </c>
      <c r="U14" s="46" t="s">
        <v>18</v>
      </c>
      <c r="V14" s="46" t="s">
        <v>18</v>
      </c>
      <c r="W14" s="46"/>
      <c r="X14" s="45" t="s">
        <v>23</v>
      </c>
      <c r="Y14" s="46" t="s">
        <v>18</v>
      </c>
      <c r="Z14" s="46" t="s">
        <v>18</v>
      </c>
      <c r="AA14" s="46" t="s">
        <v>18</v>
      </c>
      <c r="AB14" s="46" t="s">
        <v>18</v>
      </c>
    </row>
    <row r="15" spans="1:28" s="3" customFormat="1">
      <c r="A15" s="45" t="s">
        <v>24</v>
      </c>
      <c r="B15" s="36">
        <v>1278</v>
      </c>
      <c r="C15" s="46">
        <v>132</v>
      </c>
      <c r="D15" s="46">
        <v>6</v>
      </c>
      <c r="E15" s="46">
        <v>114</v>
      </c>
      <c r="F15" s="46">
        <v>5</v>
      </c>
      <c r="G15" s="46"/>
      <c r="H15" s="45" t="s">
        <v>24</v>
      </c>
      <c r="I15" s="46">
        <v>94</v>
      </c>
      <c r="J15" s="46">
        <v>6</v>
      </c>
      <c r="K15" s="46">
        <v>92</v>
      </c>
      <c r="L15" s="46">
        <v>8</v>
      </c>
      <c r="M15" s="46">
        <v>60</v>
      </c>
      <c r="N15" s="46">
        <v>8</v>
      </c>
      <c r="O15" s="46"/>
      <c r="P15" s="45" t="s">
        <v>24</v>
      </c>
      <c r="Q15" s="46">
        <v>41</v>
      </c>
      <c r="R15" s="46">
        <v>10</v>
      </c>
      <c r="S15" s="46">
        <v>28</v>
      </c>
      <c r="T15" s="46">
        <v>7</v>
      </c>
      <c r="U15" s="46">
        <v>26</v>
      </c>
      <c r="V15" s="46">
        <v>7</v>
      </c>
      <c r="W15" s="46"/>
      <c r="X15" s="45" t="s">
        <v>24</v>
      </c>
      <c r="Y15" s="46">
        <v>15</v>
      </c>
      <c r="Z15" s="46">
        <v>7</v>
      </c>
      <c r="AA15" s="46">
        <v>555</v>
      </c>
      <c r="AB15" s="46">
        <v>57</v>
      </c>
    </row>
    <row r="16" spans="1:28" s="3" customFormat="1">
      <c r="A16" s="45" t="s">
        <v>25</v>
      </c>
      <c r="B16" s="36">
        <v>12541</v>
      </c>
      <c r="C16" s="46">
        <v>945</v>
      </c>
      <c r="D16" s="46">
        <v>97</v>
      </c>
      <c r="E16" s="46">
        <v>1238</v>
      </c>
      <c r="F16" s="46">
        <v>104</v>
      </c>
      <c r="G16" s="46"/>
      <c r="H16" s="45" t="s">
        <v>25</v>
      </c>
      <c r="I16" s="46">
        <v>1108</v>
      </c>
      <c r="J16" s="46">
        <v>100</v>
      </c>
      <c r="K16" s="46">
        <v>963</v>
      </c>
      <c r="L16" s="46">
        <v>70</v>
      </c>
      <c r="M16" s="46">
        <v>715</v>
      </c>
      <c r="N16" s="46">
        <v>70</v>
      </c>
      <c r="O16" s="46"/>
      <c r="P16" s="45" t="s">
        <v>25</v>
      </c>
      <c r="Q16" s="46">
        <v>551</v>
      </c>
      <c r="R16" s="46">
        <v>61</v>
      </c>
      <c r="S16" s="46">
        <v>300</v>
      </c>
      <c r="T16" s="46">
        <v>38</v>
      </c>
      <c r="U16" s="46">
        <v>179</v>
      </c>
      <c r="V16" s="46">
        <v>18</v>
      </c>
      <c r="W16" s="46"/>
      <c r="X16" s="45" t="s">
        <v>25</v>
      </c>
      <c r="Y16" s="46">
        <v>211</v>
      </c>
      <c r="Z16" s="46">
        <v>29</v>
      </c>
      <c r="AA16" s="46">
        <v>5086</v>
      </c>
      <c r="AB16" s="46">
        <v>658</v>
      </c>
    </row>
    <row r="17" spans="1:28" s="3" customFormat="1">
      <c r="A17" s="45" t="s">
        <v>26</v>
      </c>
      <c r="B17" s="36">
        <v>28339</v>
      </c>
      <c r="C17" s="46">
        <v>1730</v>
      </c>
      <c r="D17" s="46">
        <v>357</v>
      </c>
      <c r="E17" s="46">
        <v>1086</v>
      </c>
      <c r="F17" s="46">
        <v>201</v>
      </c>
      <c r="G17" s="46"/>
      <c r="H17" s="45" t="s">
        <v>26</v>
      </c>
      <c r="I17" s="46">
        <v>946</v>
      </c>
      <c r="J17" s="46">
        <v>195</v>
      </c>
      <c r="K17" s="46">
        <v>759</v>
      </c>
      <c r="L17" s="46">
        <v>137</v>
      </c>
      <c r="M17" s="46">
        <v>591</v>
      </c>
      <c r="N17" s="46">
        <v>113</v>
      </c>
      <c r="O17" s="46"/>
      <c r="P17" s="45" t="s">
        <v>26</v>
      </c>
      <c r="Q17" s="46">
        <v>373</v>
      </c>
      <c r="R17" s="46">
        <v>76</v>
      </c>
      <c r="S17" s="46">
        <v>218</v>
      </c>
      <c r="T17" s="46">
        <v>63</v>
      </c>
      <c r="U17" s="46">
        <v>124</v>
      </c>
      <c r="V17" s="46">
        <v>37</v>
      </c>
      <c r="W17" s="46"/>
      <c r="X17" s="45" t="s">
        <v>26</v>
      </c>
      <c r="Y17" s="46">
        <v>127</v>
      </c>
      <c r="Z17" s="46">
        <v>35</v>
      </c>
      <c r="AA17" s="46">
        <v>18425</v>
      </c>
      <c r="AB17" s="46">
        <v>2746</v>
      </c>
    </row>
    <row r="18" spans="1:28" s="3" customFormat="1">
      <c r="A18" s="45" t="s">
        <v>27</v>
      </c>
      <c r="B18" s="36">
        <v>4664</v>
      </c>
      <c r="C18" s="46">
        <v>469</v>
      </c>
      <c r="D18" s="46">
        <v>54</v>
      </c>
      <c r="E18" s="46">
        <v>407</v>
      </c>
      <c r="F18" s="46">
        <v>46</v>
      </c>
      <c r="G18" s="46"/>
      <c r="H18" s="45" t="s">
        <v>27</v>
      </c>
      <c r="I18" s="46">
        <v>358</v>
      </c>
      <c r="J18" s="46">
        <v>38</v>
      </c>
      <c r="K18" s="46">
        <v>302</v>
      </c>
      <c r="L18" s="46">
        <v>30</v>
      </c>
      <c r="M18" s="46">
        <v>243</v>
      </c>
      <c r="N18" s="46">
        <v>19</v>
      </c>
      <c r="O18" s="46"/>
      <c r="P18" s="45" t="s">
        <v>27</v>
      </c>
      <c r="Q18" s="46">
        <v>160</v>
      </c>
      <c r="R18" s="46">
        <v>11</v>
      </c>
      <c r="S18" s="46">
        <v>88</v>
      </c>
      <c r="T18" s="46">
        <v>15</v>
      </c>
      <c r="U18" s="46">
        <v>49</v>
      </c>
      <c r="V18" s="46">
        <v>7</v>
      </c>
      <c r="W18" s="46"/>
      <c r="X18" s="45" t="s">
        <v>27</v>
      </c>
      <c r="Y18" s="46">
        <v>63</v>
      </c>
      <c r="Z18" s="46">
        <v>7</v>
      </c>
      <c r="AA18" s="46">
        <v>1952</v>
      </c>
      <c r="AB18" s="46">
        <v>346</v>
      </c>
    </row>
    <row r="19" spans="1:28" s="3" customFormat="1">
      <c r="A19" s="45" t="s">
        <v>28</v>
      </c>
      <c r="B19" s="36">
        <v>10965</v>
      </c>
      <c r="C19" s="46">
        <v>275</v>
      </c>
      <c r="D19" s="46">
        <v>23</v>
      </c>
      <c r="E19" s="46">
        <v>232</v>
      </c>
      <c r="F19" s="46">
        <v>31</v>
      </c>
      <c r="G19" s="46"/>
      <c r="H19" s="45" t="s">
        <v>28</v>
      </c>
      <c r="I19" s="46">
        <v>205</v>
      </c>
      <c r="J19" s="46">
        <v>24</v>
      </c>
      <c r="K19" s="46">
        <v>135</v>
      </c>
      <c r="L19" s="46">
        <v>19</v>
      </c>
      <c r="M19" s="46">
        <v>101</v>
      </c>
      <c r="N19" s="46">
        <v>21</v>
      </c>
      <c r="O19" s="46"/>
      <c r="P19" s="45" t="s">
        <v>28</v>
      </c>
      <c r="Q19" s="46">
        <v>74</v>
      </c>
      <c r="R19" s="46">
        <v>17</v>
      </c>
      <c r="S19" s="46">
        <v>64</v>
      </c>
      <c r="T19" s="46">
        <v>9</v>
      </c>
      <c r="U19" s="46">
        <v>33</v>
      </c>
      <c r="V19" s="46">
        <v>5</v>
      </c>
      <c r="W19" s="46"/>
      <c r="X19" s="45" t="s">
        <v>28</v>
      </c>
      <c r="Y19" s="46">
        <v>48</v>
      </c>
      <c r="Z19" s="46">
        <v>8</v>
      </c>
      <c r="AA19" s="46">
        <v>8712</v>
      </c>
      <c r="AB19" s="46">
        <v>929</v>
      </c>
    </row>
    <row r="20" spans="1:28" s="3" customFormat="1">
      <c r="A20" s="45" t="s">
        <v>30</v>
      </c>
      <c r="B20" s="36">
        <v>1624</v>
      </c>
      <c r="C20" s="46">
        <v>144</v>
      </c>
      <c r="D20" s="46">
        <v>9</v>
      </c>
      <c r="E20" s="46">
        <v>86</v>
      </c>
      <c r="F20" s="46">
        <v>11</v>
      </c>
      <c r="G20" s="46"/>
      <c r="H20" s="45" t="s">
        <v>30</v>
      </c>
      <c r="I20" s="46">
        <v>77</v>
      </c>
      <c r="J20" s="46">
        <v>19</v>
      </c>
      <c r="K20" s="46">
        <v>76</v>
      </c>
      <c r="L20" s="46">
        <v>12</v>
      </c>
      <c r="M20" s="46">
        <v>50</v>
      </c>
      <c r="N20" s="46">
        <v>13</v>
      </c>
      <c r="O20" s="46"/>
      <c r="P20" s="45" t="s">
        <v>30</v>
      </c>
      <c r="Q20" s="46">
        <v>32</v>
      </c>
      <c r="R20" s="46">
        <v>8</v>
      </c>
      <c r="S20" s="46">
        <v>24</v>
      </c>
      <c r="T20" s="46">
        <v>9</v>
      </c>
      <c r="U20" s="46">
        <v>26</v>
      </c>
      <c r="V20" s="46">
        <v>8</v>
      </c>
      <c r="W20" s="46"/>
      <c r="X20" s="45" t="s">
        <v>30</v>
      </c>
      <c r="Y20" s="46">
        <v>34</v>
      </c>
      <c r="Z20" s="46">
        <v>6</v>
      </c>
      <c r="AA20" s="46">
        <v>843</v>
      </c>
      <c r="AB20" s="46">
        <v>137</v>
      </c>
    </row>
    <row r="21" spans="1:28" s="3" customFormat="1">
      <c r="A21" s="45" t="s">
        <v>31</v>
      </c>
      <c r="B21" s="36">
        <v>3488</v>
      </c>
      <c r="C21" s="46">
        <v>369</v>
      </c>
      <c r="D21" s="46">
        <v>44</v>
      </c>
      <c r="E21" s="46">
        <v>305</v>
      </c>
      <c r="F21" s="46">
        <v>52</v>
      </c>
      <c r="G21" s="46"/>
      <c r="H21" s="45" t="s">
        <v>31</v>
      </c>
      <c r="I21" s="46">
        <v>259</v>
      </c>
      <c r="J21" s="46">
        <v>50</v>
      </c>
      <c r="K21" s="46">
        <v>233</v>
      </c>
      <c r="L21" s="46">
        <v>52</v>
      </c>
      <c r="M21" s="46">
        <v>216</v>
      </c>
      <c r="N21" s="46">
        <v>28</v>
      </c>
      <c r="O21" s="46"/>
      <c r="P21" s="45" t="s">
        <v>31</v>
      </c>
      <c r="Q21" s="46">
        <v>117</v>
      </c>
      <c r="R21" s="46">
        <v>23</v>
      </c>
      <c r="S21" s="46">
        <v>78</v>
      </c>
      <c r="T21" s="46">
        <v>19</v>
      </c>
      <c r="U21" s="46">
        <v>63</v>
      </c>
      <c r="V21" s="46">
        <v>13</v>
      </c>
      <c r="W21" s="46"/>
      <c r="X21" s="45" t="s">
        <v>31</v>
      </c>
      <c r="Y21" s="46">
        <v>91</v>
      </c>
      <c r="Z21" s="46">
        <v>29</v>
      </c>
      <c r="AA21" s="46">
        <v>1257</v>
      </c>
      <c r="AB21" s="46">
        <v>190</v>
      </c>
    </row>
    <row r="22" spans="1:28" s="3" customFormat="1">
      <c r="A22" s="45" t="s">
        <v>32</v>
      </c>
      <c r="B22" s="36">
        <v>5983</v>
      </c>
      <c r="C22" s="46">
        <v>463</v>
      </c>
      <c r="D22" s="46">
        <v>55</v>
      </c>
      <c r="E22" s="46">
        <v>368</v>
      </c>
      <c r="F22" s="46">
        <v>32</v>
      </c>
      <c r="G22" s="46"/>
      <c r="H22" s="45" t="s">
        <v>32</v>
      </c>
      <c r="I22" s="46">
        <v>292</v>
      </c>
      <c r="J22" s="46">
        <v>24</v>
      </c>
      <c r="K22" s="46">
        <v>218</v>
      </c>
      <c r="L22" s="46">
        <v>24</v>
      </c>
      <c r="M22" s="46">
        <v>172</v>
      </c>
      <c r="N22" s="46">
        <v>20</v>
      </c>
      <c r="O22" s="46"/>
      <c r="P22" s="45" t="s">
        <v>32</v>
      </c>
      <c r="Q22" s="46">
        <v>124</v>
      </c>
      <c r="R22" s="46">
        <v>18</v>
      </c>
      <c r="S22" s="46">
        <v>98</v>
      </c>
      <c r="T22" s="46">
        <v>13</v>
      </c>
      <c r="U22" s="46">
        <v>54</v>
      </c>
      <c r="V22" s="46">
        <v>5</v>
      </c>
      <c r="W22" s="46"/>
      <c r="X22" s="45" t="s">
        <v>32</v>
      </c>
      <c r="Y22" s="46">
        <v>84</v>
      </c>
      <c r="Z22" s="46">
        <v>13</v>
      </c>
      <c r="AA22" s="46">
        <v>3553</v>
      </c>
      <c r="AB22" s="46">
        <v>353</v>
      </c>
    </row>
    <row r="23" spans="1:28" s="3" customFormat="1">
      <c r="A23" s="45" t="s">
        <v>33</v>
      </c>
      <c r="B23" s="36">
        <v>25649</v>
      </c>
      <c r="C23" s="46">
        <v>3702</v>
      </c>
      <c r="D23" s="46">
        <v>313</v>
      </c>
      <c r="E23" s="46">
        <v>2418</v>
      </c>
      <c r="F23" s="46">
        <v>240</v>
      </c>
      <c r="G23" s="46"/>
      <c r="H23" s="45" t="s">
        <v>33</v>
      </c>
      <c r="I23" s="46">
        <v>1919</v>
      </c>
      <c r="J23" s="46">
        <v>194</v>
      </c>
      <c r="K23" s="46">
        <v>1461</v>
      </c>
      <c r="L23" s="46">
        <v>184</v>
      </c>
      <c r="M23" s="46">
        <v>984</v>
      </c>
      <c r="N23" s="46">
        <v>127</v>
      </c>
      <c r="O23" s="46"/>
      <c r="P23" s="45" t="s">
        <v>33</v>
      </c>
      <c r="Q23" s="46">
        <v>629</v>
      </c>
      <c r="R23" s="46">
        <v>108</v>
      </c>
      <c r="S23" s="46">
        <v>376</v>
      </c>
      <c r="T23" s="46">
        <v>78</v>
      </c>
      <c r="U23" s="46">
        <v>215</v>
      </c>
      <c r="V23" s="46">
        <v>34</v>
      </c>
      <c r="W23" s="46"/>
      <c r="X23" s="45" t="s">
        <v>33</v>
      </c>
      <c r="Y23" s="46">
        <v>206</v>
      </c>
      <c r="Z23" s="46">
        <v>35</v>
      </c>
      <c r="AA23" s="46">
        <v>11073</v>
      </c>
      <c r="AB23" s="46">
        <v>1353</v>
      </c>
    </row>
    <row r="24" spans="1:28" s="3" customFormat="1">
      <c r="A24" s="45" t="s">
        <v>34</v>
      </c>
      <c r="B24" s="36">
        <v>4012</v>
      </c>
      <c r="C24" s="46">
        <v>553</v>
      </c>
      <c r="D24" s="46">
        <v>53</v>
      </c>
      <c r="E24" s="46">
        <v>408</v>
      </c>
      <c r="F24" s="46">
        <v>51</v>
      </c>
      <c r="G24" s="46"/>
      <c r="H24" s="45" t="s">
        <v>34</v>
      </c>
      <c r="I24" s="46">
        <v>344</v>
      </c>
      <c r="J24" s="46">
        <v>34</v>
      </c>
      <c r="K24" s="46">
        <v>271</v>
      </c>
      <c r="L24" s="46">
        <v>36</v>
      </c>
      <c r="M24" s="46">
        <v>208</v>
      </c>
      <c r="N24" s="46">
        <v>31</v>
      </c>
      <c r="O24" s="46"/>
      <c r="P24" s="45" t="s">
        <v>34</v>
      </c>
      <c r="Q24" s="46">
        <v>136</v>
      </c>
      <c r="R24" s="46">
        <v>22</v>
      </c>
      <c r="S24" s="46">
        <v>87</v>
      </c>
      <c r="T24" s="46">
        <v>16</v>
      </c>
      <c r="U24" s="46">
        <v>60</v>
      </c>
      <c r="V24" s="46">
        <v>10</v>
      </c>
      <c r="W24" s="46"/>
      <c r="X24" s="45" t="s">
        <v>34</v>
      </c>
      <c r="Y24" s="46">
        <v>85</v>
      </c>
      <c r="Z24" s="46">
        <v>20</v>
      </c>
      <c r="AA24" s="46">
        <v>1428</v>
      </c>
      <c r="AB24" s="46">
        <v>159</v>
      </c>
    </row>
    <row r="25" spans="1:28" s="3" customFormat="1">
      <c r="A25" s="45" t="s">
        <v>35</v>
      </c>
      <c r="B25" s="36">
        <v>1156</v>
      </c>
      <c r="C25" s="46">
        <v>69</v>
      </c>
      <c r="D25" s="46">
        <v>4</v>
      </c>
      <c r="E25" s="46">
        <v>46</v>
      </c>
      <c r="F25" s="46">
        <v>7</v>
      </c>
      <c r="G25" s="46"/>
      <c r="H25" s="45" t="s">
        <v>35</v>
      </c>
      <c r="I25" s="46">
        <v>44</v>
      </c>
      <c r="J25" s="46">
        <v>5</v>
      </c>
      <c r="K25" s="46">
        <v>52</v>
      </c>
      <c r="L25" s="46">
        <v>9</v>
      </c>
      <c r="M25" s="46">
        <v>25</v>
      </c>
      <c r="N25" s="46">
        <v>6</v>
      </c>
      <c r="O25" s="46"/>
      <c r="P25" s="45" t="s">
        <v>35</v>
      </c>
      <c r="Q25" s="46">
        <v>20</v>
      </c>
      <c r="R25" s="46">
        <v>8</v>
      </c>
      <c r="S25" s="46">
        <v>21</v>
      </c>
      <c r="T25" s="46">
        <v>6</v>
      </c>
      <c r="U25" s="46">
        <v>15</v>
      </c>
      <c r="V25" s="46">
        <v>3</v>
      </c>
      <c r="W25" s="46"/>
      <c r="X25" s="45" t="s">
        <v>35</v>
      </c>
      <c r="Y25" s="46">
        <v>18</v>
      </c>
      <c r="Z25" s="46">
        <v>5</v>
      </c>
      <c r="AA25" s="46">
        <v>639</v>
      </c>
      <c r="AB25" s="46">
        <v>154</v>
      </c>
    </row>
    <row r="26" spans="1:28" s="3" customFormat="1">
      <c r="A26" s="45" t="s">
        <v>36</v>
      </c>
      <c r="B26" s="36">
        <v>2200</v>
      </c>
      <c r="C26" s="46">
        <v>325</v>
      </c>
      <c r="D26" s="46">
        <v>21</v>
      </c>
      <c r="E26" s="46">
        <v>270</v>
      </c>
      <c r="F26" s="46">
        <v>16</v>
      </c>
      <c r="G26" s="46"/>
      <c r="H26" s="45" t="s">
        <v>36</v>
      </c>
      <c r="I26" s="46">
        <v>234</v>
      </c>
      <c r="J26" s="46">
        <v>19</v>
      </c>
      <c r="K26" s="46">
        <v>195</v>
      </c>
      <c r="L26" s="46">
        <v>12</v>
      </c>
      <c r="M26" s="46">
        <v>148</v>
      </c>
      <c r="N26" s="46">
        <v>16</v>
      </c>
      <c r="O26" s="46"/>
      <c r="P26" s="45" t="s">
        <v>36</v>
      </c>
      <c r="Q26" s="46">
        <v>101</v>
      </c>
      <c r="R26" s="46">
        <v>10</v>
      </c>
      <c r="S26" s="46">
        <v>67</v>
      </c>
      <c r="T26" s="46">
        <v>3</v>
      </c>
      <c r="U26" s="46">
        <v>29</v>
      </c>
      <c r="V26" s="46">
        <v>4</v>
      </c>
      <c r="W26" s="46"/>
      <c r="X26" s="45" t="s">
        <v>36</v>
      </c>
      <c r="Y26" s="46">
        <v>58</v>
      </c>
      <c r="Z26" s="46">
        <v>6</v>
      </c>
      <c r="AA26" s="46">
        <v>597</v>
      </c>
      <c r="AB26" s="46">
        <v>69</v>
      </c>
    </row>
    <row r="27" spans="1:28" s="3" customFormat="1">
      <c r="A27" s="45" t="s">
        <v>37</v>
      </c>
      <c r="B27" s="36">
        <v>11581</v>
      </c>
      <c r="C27" s="46">
        <v>2267</v>
      </c>
      <c r="D27" s="46">
        <v>256</v>
      </c>
      <c r="E27" s="46">
        <v>2067</v>
      </c>
      <c r="F27" s="46">
        <v>233</v>
      </c>
      <c r="G27" s="46"/>
      <c r="H27" s="45" t="s">
        <v>37</v>
      </c>
      <c r="I27" s="46">
        <v>1773</v>
      </c>
      <c r="J27" s="46">
        <v>201</v>
      </c>
      <c r="K27" s="46">
        <v>1450</v>
      </c>
      <c r="L27" s="46">
        <v>161</v>
      </c>
      <c r="M27" s="46">
        <v>1013</v>
      </c>
      <c r="N27" s="46">
        <v>126</v>
      </c>
      <c r="O27" s="46"/>
      <c r="P27" s="45" t="s">
        <v>37</v>
      </c>
      <c r="Q27" s="46">
        <v>675</v>
      </c>
      <c r="R27" s="46">
        <v>115</v>
      </c>
      <c r="S27" s="46">
        <v>359</v>
      </c>
      <c r="T27" s="46">
        <v>65</v>
      </c>
      <c r="U27" s="46">
        <v>165</v>
      </c>
      <c r="V27" s="46">
        <v>20</v>
      </c>
      <c r="W27" s="46"/>
      <c r="X27" s="45" t="s">
        <v>37</v>
      </c>
      <c r="Y27" s="46">
        <v>224</v>
      </c>
      <c r="Z27" s="46">
        <v>33</v>
      </c>
      <c r="AA27" s="46">
        <v>352</v>
      </c>
      <c r="AB27" s="46">
        <v>26</v>
      </c>
    </row>
    <row r="28" spans="1:28" s="3" customFormat="1">
      <c r="A28" s="45" t="s">
        <v>38</v>
      </c>
      <c r="B28" s="36">
        <v>1108</v>
      </c>
      <c r="C28" s="46">
        <v>137</v>
      </c>
      <c r="D28" s="46">
        <v>14</v>
      </c>
      <c r="E28" s="46">
        <v>99</v>
      </c>
      <c r="F28" s="46">
        <v>12</v>
      </c>
      <c r="G28" s="46"/>
      <c r="H28" s="45" t="s">
        <v>38</v>
      </c>
      <c r="I28" s="46">
        <v>125</v>
      </c>
      <c r="J28" s="46">
        <v>11</v>
      </c>
      <c r="K28" s="46">
        <v>103</v>
      </c>
      <c r="L28" s="46">
        <v>18</v>
      </c>
      <c r="M28" s="46">
        <v>86</v>
      </c>
      <c r="N28" s="46">
        <v>13</v>
      </c>
      <c r="O28" s="46"/>
      <c r="P28" s="45" t="s">
        <v>38</v>
      </c>
      <c r="Q28" s="46">
        <v>82</v>
      </c>
      <c r="R28" s="46">
        <v>20</v>
      </c>
      <c r="S28" s="46">
        <v>64</v>
      </c>
      <c r="T28" s="46">
        <v>14</v>
      </c>
      <c r="U28" s="46">
        <v>46</v>
      </c>
      <c r="V28" s="46">
        <v>14</v>
      </c>
      <c r="W28" s="46"/>
      <c r="X28" s="45" t="s">
        <v>38</v>
      </c>
      <c r="Y28" s="46">
        <v>74</v>
      </c>
      <c r="Z28" s="46">
        <v>13</v>
      </c>
      <c r="AA28" s="46">
        <v>140</v>
      </c>
      <c r="AB28" s="46">
        <v>23</v>
      </c>
    </row>
    <row r="29" spans="1:28" s="3" customFormat="1">
      <c r="A29" s="45" t="s">
        <v>39</v>
      </c>
      <c r="B29" s="36">
        <v>4343</v>
      </c>
      <c r="C29" s="46">
        <v>318</v>
      </c>
      <c r="D29" s="46">
        <v>38</v>
      </c>
      <c r="E29" s="46">
        <v>232</v>
      </c>
      <c r="F29" s="46">
        <v>25</v>
      </c>
      <c r="G29" s="46"/>
      <c r="H29" s="45" t="s">
        <v>39</v>
      </c>
      <c r="I29" s="46">
        <v>188</v>
      </c>
      <c r="J29" s="46">
        <v>26</v>
      </c>
      <c r="K29" s="46">
        <v>157</v>
      </c>
      <c r="L29" s="46">
        <v>23</v>
      </c>
      <c r="M29" s="46">
        <v>98</v>
      </c>
      <c r="N29" s="46">
        <v>9</v>
      </c>
      <c r="O29" s="46"/>
      <c r="P29" s="45" t="s">
        <v>39</v>
      </c>
      <c r="Q29" s="46">
        <v>62</v>
      </c>
      <c r="R29" s="46">
        <v>8</v>
      </c>
      <c r="S29" s="46">
        <v>31</v>
      </c>
      <c r="T29" s="46">
        <v>8</v>
      </c>
      <c r="U29" s="46">
        <v>27</v>
      </c>
      <c r="V29" s="46">
        <v>1</v>
      </c>
      <c r="W29" s="46"/>
      <c r="X29" s="45" t="s">
        <v>39</v>
      </c>
      <c r="Y29" s="46">
        <v>18</v>
      </c>
      <c r="Z29" s="46">
        <v>5</v>
      </c>
      <c r="AA29" s="46">
        <v>2755</v>
      </c>
      <c r="AB29" s="46">
        <v>314</v>
      </c>
    </row>
    <row r="30" spans="1:28" s="3" customFormat="1">
      <c r="A30" s="45" t="s">
        <v>40</v>
      </c>
      <c r="B30" s="36">
        <v>3449</v>
      </c>
      <c r="C30" s="46">
        <v>461</v>
      </c>
      <c r="D30" s="46">
        <v>51</v>
      </c>
      <c r="E30" s="46">
        <v>351</v>
      </c>
      <c r="F30" s="46">
        <v>25</v>
      </c>
      <c r="G30" s="46"/>
      <c r="H30" s="45" t="s">
        <v>40</v>
      </c>
      <c r="I30" s="46">
        <v>328</v>
      </c>
      <c r="J30" s="46">
        <v>23</v>
      </c>
      <c r="K30" s="46">
        <v>251</v>
      </c>
      <c r="L30" s="46">
        <v>23</v>
      </c>
      <c r="M30" s="46">
        <v>162</v>
      </c>
      <c r="N30" s="46">
        <v>15</v>
      </c>
      <c r="O30" s="46"/>
      <c r="P30" s="45" t="s">
        <v>40</v>
      </c>
      <c r="Q30" s="46">
        <v>88</v>
      </c>
      <c r="R30" s="46">
        <v>12</v>
      </c>
      <c r="S30" s="46">
        <v>47</v>
      </c>
      <c r="T30" s="46">
        <v>6</v>
      </c>
      <c r="U30" s="46">
        <v>30</v>
      </c>
      <c r="V30" s="46">
        <v>5</v>
      </c>
      <c r="W30" s="46"/>
      <c r="X30" s="45" t="s">
        <v>40</v>
      </c>
      <c r="Y30" s="46">
        <v>27</v>
      </c>
      <c r="Z30" s="46">
        <v>4</v>
      </c>
      <c r="AA30" s="46">
        <v>1390</v>
      </c>
      <c r="AB30" s="46">
        <v>150</v>
      </c>
    </row>
    <row r="31" spans="1:28" s="3" customFormat="1">
      <c r="A31" s="45" t="s">
        <v>41</v>
      </c>
      <c r="B31" s="36">
        <v>1792</v>
      </c>
      <c r="C31" s="46">
        <v>227</v>
      </c>
      <c r="D31" s="46">
        <v>16</v>
      </c>
      <c r="E31" s="46">
        <v>187</v>
      </c>
      <c r="F31" s="46">
        <v>23</v>
      </c>
      <c r="G31" s="46"/>
      <c r="H31" s="45" t="s">
        <v>41</v>
      </c>
      <c r="I31" s="46">
        <v>171</v>
      </c>
      <c r="J31" s="46">
        <v>17</v>
      </c>
      <c r="K31" s="46">
        <v>133</v>
      </c>
      <c r="L31" s="46">
        <v>14</v>
      </c>
      <c r="M31" s="46">
        <v>100</v>
      </c>
      <c r="N31" s="46">
        <v>20</v>
      </c>
      <c r="O31" s="46"/>
      <c r="P31" s="45" t="s">
        <v>41</v>
      </c>
      <c r="Q31" s="46">
        <v>75</v>
      </c>
      <c r="R31" s="46">
        <v>6</v>
      </c>
      <c r="S31" s="46">
        <v>51</v>
      </c>
      <c r="T31" s="46">
        <v>10</v>
      </c>
      <c r="U31" s="46">
        <v>18</v>
      </c>
      <c r="V31" s="46">
        <v>4</v>
      </c>
      <c r="W31" s="46"/>
      <c r="X31" s="45" t="s">
        <v>41</v>
      </c>
      <c r="Y31" s="46">
        <v>35</v>
      </c>
      <c r="Z31" s="46">
        <v>5</v>
      </c>
      <c r="AA31" s="46">
        <v>597</v>
      </c>
      <c r="AB31" s="46">
        <v>83</v>
      </c>
    </row>
    <row r="32" spans="1:28" s="3" customFormat="1">
      <c r="A32" s="45" t="s">
        <v>42</v>
      </c>
      <c r="B32" s="36">
        <v>2855</v>
      </c>
      <c r="C32" s="46">
        <v>123</v>
      </c>
      <c r="D32" s="46">
        <v>12</v>
      </c>
      <c r="E32" s="46">
        <v>183</v>
      </c>
      <c r="F32" s="46">
        <v>35</v>
      </c>
      <c r="G32" s="46"/>
      <c r="H32" s="45" t="s">
        <v>42</v>
      </c>
      <c r="I32" s="46">
        <v>155</v>
      </c>
      <c r="J32" s="46">
        <v>33</v>
      </c>
      <c r="K32" s="46">
        <v>141</v>
      </c>
      <c r="L32" s="46">
        <v>40</v>
      </c>
      <c r="M32" s="46">
        <v>99</v>
      </c>
      <c r="N32" s="46">
        <v>5</v>
      </c>
      <c r="O32" s="46"/>
      <c r="P32" s="45" t="s">
        <v>42</v>
      </c>
      <c r="Q32" s="46">
        <v>73</v>
      </c>
      <c r="R32" s="46">
        <v>14</v>
      </c>
      <c r="S32" s="46">
        <v>40</v>
      </c>
      <c r="T32" s="46">
        <v>13</v>
      </c>
      <c r="U32" s="46">
        <v>34</v>
      </c>
      <c r="V32" s="46">
        <v>8</v>
      </c>
      <c r="W32" s="46"/>
      <c r="X32" s="45" t="s">
        <v>42</v>
      </c>
      <c r="Y32" s="46">
        <v>36</v>
      </c>
      <c r="Z32" s="46">
        <v>8</v>
      </c>
      <c r="AA32" s="46">
        <v>1601</v>
      </c>
      <c r="AB32" s="46">
        <v>202</v>
      </c>
    </row>
    <row r="33" spans="1:28" s="3" customFormat="1">
      <c r="A33" s="38" t="s">
        <v>43</v>
      </c>
      <c r="B33" s="39">
        <v>5570</v>
      </c>
      <c r="C33" s="39">
        <v>552</v>
      </c>
      <c r="D33" s="39">
        <v>33</v>
      </c>
      <c r="E33" s="39">
        <v>432</v>
      </c>
      <c r="F33" s="39">
        <v>38</v>
      </c>
      <c r="G33" s="46"/>
      <c r="H33" s="38" t="s">
        <v>43</v>
      </c>
      <c r="I33" s="39">
        <v>422</v>
      </c>
      <c r="J33" s="39">
        <v>50</v>
      </c>
      <c r="K33" s="39">
        <v>391</v>
      </c>
      <c r="L33" s="39">
        <v>61</v>
      </c>
      <c r="M33" s="39">
        <v>315</v>
      </c>
      <c r="N33" s="39">
        <v>42</v>
      </c>
      <c r="O33" s="46"/>
      <c r="P33" s="38" t="s">
        <v>43</v>
      </c>
      <c r="Q33" s="39">
        <v>221</v>
      </c>
      <c r="R33" s="39">
        <v>30</v>
      </c>
      <c r="S33" s="39">
        <v>125</v>
      </c>
      <c r="T33" s="39">
        <v>21</v>
      </c>
      <c r="U33" s="39">
        <v>74</v>
      </c>
      <c r="V33" s="39">
        <v>12</v>
      </c>
      <c r="W33" s="46"/>
      <c r="X33" s="38" t="s">
        <v>43</v>
      </c>
      <c r="Y33" s="39">
        <v>121</v>
      </c>
      <c r="Z33" s="39">
        <v>16</v>
      </c>
      <c r="AA33" s="39">
        <v>2334</v>
      </c>
      <c r="AB33" s="39">
        <v>280</v>
      </c>
    </row>
    <row r="34" spans="1:28" s="3" customFormat="1">
      <c r="A34" s="45" t="s">
        <v>44</v>
      </c>
      <c r="B34" s="36">
        <v>4802</v>
      </c>
      <c r="C34" s="46">
        <v>737</v>
      </c>
      <c r="D34" s="46">
        <v>41</v>
      </c>
      <c r="E34" s="46">
        <v>625</v>
      </c>
      <c r="F34" s="46">
        <v>37</v>
      </c>
      <c r="G34" s="46"/>
      <c r="H34" s="45" t="s">
        <v>44</v>
      </c>
      <c r="I34" s="46">
        <v>638</v>
      </c>
      <c r="J34" s="46">
        <v>41</v>
      </c>
      <c r="K34" s="46">
        <v>498</v>
      </c>
      <c r="L34" s="46">
        <v>48</v>
      </c>
      <c r="M34" s="46">
        <v>330</v>
      </c>
      <c r="N34" s="46">
        <v>27</v>
      </c>
      <c r="O34" s="46"/>
      <c r="P34" s="45" t="s">
        <v>44</v>
      </c>
      <c r="Q34" s="46">
        <v>216</v>
      </c>
      <c r="R34" s="46">
        <v>19</v>
      </c>
      <c r="S34" s="46">
        <v>104</v>
      </c>
      <c r="T34" s="46">
        <v>17</v>
      </c>
      <c r="U34" s="46">
        <v>90</v>
      </c>
      <c r="V34" s="46">
        <v>14</v>
      </c>
      <c r="W34" s="46"/>
      <c r="X34" s="45" t="s">
        <v>44</v>
      </c>
      <c r="Y34" s="46">
        <v>61</v>
      </c>
      <c r="Z34" s="46">
        <v>14</v>
      </c>
      <c r="AA34" s="46">
        <v>1120</v>
      </c>
      <c r="AB34" s="46">
        <v>125</v>
      </c>
    </row>
    <row r="35" spans="1:28">
      <c r="A35" s="35" t="s">
        <v>45</v>
      </c>
      <c r="B35" s="36">
        <v>5021</v>
      </c>
      <c r="C35" s="36">
        <v>305</v>
      </c>
      <c r="D35" s="36">
        <v>24</v>
      </c>
      <c r="E35" s="36">
        <v>294</v>
      </c>
      <c r="F35" s="36">
        <v>34</v>
      </c>
      <c r="G35" s="36"/>
      <c r="H35" s="35" t="s">
        <v>45</v>
      </c>
      <c r="I35" s="36">
        <v>297</v>
      </c>
      <c r="J35" s="36">
        <v>31</v>
      </c>
      <c r="K35" s="36">
        <v>229</v>
      </c>
      <c r="L35" s="36">
        <v>18</v>
      </c>
      <c r="M35" s="36">
        <v>145</v>
      </c>
      <c r="N35" s="36">
        <v>16</v>
      </c>
      <c r="O35" s="36"/>
      <c r="P35" s="35" t="s">
        <v>45</v>
      </c>
      <c r="Q35" s="36">
        <v>97</v>
      </c>
      <c r="R35" s="36">
        <v>10</v>
      </c>
      <c r="S35" s="36">
        <v>60</v>
      </c>
      <c r="T35" s="36">
        <v>6</v>
      </c>
      <c r="U35" s="36">
        <v>34</v>
      </c>
      <c r="V35" s="36">
        <v>6</v>
      </c>
      <c r="W35" s="36"/>
      <c r="X35" s="35" t="s">
        <v>45</v>
      </c>
      <c r="Y35" s="36">
        <v>32</v>
      </c>
      <c r="Z35" s="36">
        <v>6</v>
      </c>
      <c r="AA35" s="36">
        <v>3117</v>
      </c>
      <c r="AB35" s="36">
        <v>260</v>
      </c>
    </row>
    <row r="36" spans="1:28">
      <c r="A36" s="35" t="s">
        <v>46</v>
      </c>
      <c r="B36" s="36">
        <v>2381</v>
      </c>
      <c r="C36" s="36">
        <v>902</v>
      </c>
      <c r="D36" s="36">
        <v>120</v>
      </c>
      <c r="E36" s="36">
        <v>211</v>
      </c>
      <c r="F36" s="36">
        <v>17</v>
      </c>
      <c r="G36" s="36"/>
      <c r="H36" s="35" t="s">
        <v>46</v>
      </c>
      <c r="I36" s="36">
        <v>179</v>
      </c>
      <c r="J36" s="36">
        <v>25</v>
      </c>
      <c r="K36" s="36">
        <v>147</v>
      </c>
      <c r="L36" s="36">
        <v>29</v>
      </c>
      <c r="M36" s="36">
        <v>109</v>
      </c>
      <c r="N36" s="36">
        <v>21</v>
      </c>
      <c r="O36" s="36"/>
      <c r="P36" s="35" t="s">
        <v>46</v>
      </c>
      <c r="Q36" s="36">
        <v>88</v>
      </c>
      <c r="R36" s="36">
        <v>22</v>
      </c>
      <c r="S36" s="36">
        <v>56</v>
      </c>
      <c r="T36" s="36">
        <v>8</v>
      </c>
      <c r="U36" s="36">
        <v>46</v>
      </c>
      <c r="V36" s="36">
        <v>11</v>
      </c>
      <c r="W36" s="36"/>
      <c r="X36" s="35" t="s">
        <v>46</v>
      </c>
      <c r="Y36" s="36">
        <v>53</v>
      </c>
      <c r="Z36" s="36">
        <v>13</v>
      </c>
      <c r="AA36" s="36">
        <v>246</v>
      </c>
      <c r="AB36" s="36">
        <v>78</v>
      </c>
    </row>
    <row r="37" spans="1:28">
      <c r="A37" s="35" t="s">
        <v>47</v>
      </c>
      <c r="B37" s="36">
        <v>576</v>
      </c>
      <c r="C37" s="36">
        <v>71</v>
      </c>
      <c r="D37" s="36">
        <v>9</v>
      </c>
      <c r="E37" s="36">
        <v>64</v>
      </c>
      <c r="F37" s="36">
        <v>6</v>
      </c>
      <c r="G37" s="36"/>
      <c r="H37" s="35" t="s">
        <v>47</v>
      </c>
      <c r="I37" s="36">
        <v>65</v>
      </c>
      <c r="J37" s="36">
        <v>6</v>
      </c>
      <c r="K37" s="36">
        <v>43</v>
      </c>
      <c r="L37" s="36">
        <v>5</v>
      </c>
      <c r="M37" s="36">
        <v>38</v>
      </c>
      <c r="N37" s="36">
        <v>3</v>
      </c>
      <c r="O37" s="36"/>
      <c r="P37" s="35" t="s">
        <v>47</v>
      </c>
      <c r="Q37" s="36">
        <v>23</v>
      </c>
      <c r="R37" s="36">
        <v>7</v>
      </c>
      <c r="S37" s="36">
        <v>12</v>
      </c>
      <c r="T37" s="36">
        <v>1</v>
      </c>
      <c r="U37" s="36">
        <v>4</v>
      </c>
      <c r="V37" s="36">
        <v>1</v>
      </c>
      <c r="W37" s="36"/>
      <c r="X37" s="35" t="s">
        <v>47</v>
      </c>
      <c r="Y37" s="36">
        <v>11</v>
      </c>
      <c r="Z37" s="36">
        <v>3</v>
      </c>
      <c r="AA37" s="36">
        <v>173</v>
      </c>
      <c r="AB37" s="36">
        <v>31</v>
      </c>
    </row>
    <row r="38" spans="1:28">
      <c r="A38" s="35" t="s">
        <v>48</v>
      </c>
      <c r="B38" s="36">
        <v>4648</v>
      </c>
      <c r="C38" s="36">
        <v>477</v>
      </c>
      <c r="D38" s="36">
        <v>55</v>
      </c>
      <c r="E38" s="36">
        <v>359</v>
      </c>
      <c r="F38" s="36">
        <v>64</v>
      </c>
      <c r="G38" s="36"/>
      <c r="H38" s="35" t="s">
        <v>48</v>
      </c>
      <c r="I38" s="36">
        <v>335</v>
      </c>
      <c r="J38" s="36">
        <v>44</v>
      </c>
      <c r="K38" s="36">
        <v>261</v>
      </c>
      <c r="L38" s="36">
        <v>41</v>
      </c>
      <c r="M38" s="36">
        <v>197</v>
      </c>
      <c r="N38" s="36">
        <v>36</v>
      </c>
      <c r="O38" s="36"/>
      <c r="P38" s="35" t="s">
        <v>48</v>
      </c>
      <c r="Q38" s="36">
        <v>152</v>
      </c>
      <c r="R38" s="36">
        <v>24</v>
      </c>
      <c r="S38" s="36">
        <v>110</v>
      </c>
      <c r="T38" s="36">
        <v>24</v>
      </c>
      <c r="U38" s="36">
        <v>80</v>
      </c>
      <c r="V38" s="36">
        <v>29</v>
      </c>
      <c r="W38" s="36"/>
      <c r="X38" s="35" t="s">
        <v>48</v>
      </c>
      <c r="Y38" s="36">
        <v>127</v>
      </c>
      <c r="Z38" s="36">
        <v>21</v>
      </c>
      <c r="AA38" s="36">
        <v>1903</v>
      </c>
      <c r="AB38" s="36">
        <v>309</v>
      </c>
    </row>
    <row r="39" spans="1:28" s="3" customFormat="1">
      <c r="A39" s="45" t="s">
        <v>49</v>
      </c>
      <c r="B39" s="36">
        <v>1229</v>
      </c>
      <c r="C39" s="46">
        <v>159</v>
      </c>
      <c r="D39" s="46">
        <v>23</v>
      </c>
      <c r="E39" s="46">
        <v>134</v>
      </c>
      <c r="F39" s="46">
        <v>24</v>
      </c>
      <c r="G39" s="46"/>
      <c r="H39" s="45" t="s">
        <v>49</v>
      </c>
      <c r="I39" s="46">
        <v>142</v>
      </c>
      <c r="J39" s="46">
        <v>15</v>
      </c>
      <c r="K39" s="46">
        <v>121</v>
      </c>
      <c r="L39" s="46">
        <v>17</v>
      </c>
      <c r="M39" s="46">
        <v>82</v>
      </c>
      <c r="N39" s="46">
        <v>13</v>
      </c>
      <c r="O39" s="46"/>
      <c r="P39" s="45" t="s">
        <v>49</v>
      </c>
      <c r="Q39" s="46">
        <v>62</v>
      </c>
      <c r="R39" s="46">
        <v>6</v>
      </c>
      <c r="S39" s="46">
        <v>39</v>
      </c>
      <c r="T39" s="46">
        <v>3</v>
      </c>
      <c r="U39" s="46">
        <v>38</v>
      </c>
      <c r="V39" s="46">
        <v>7</v>
      </c>
      <c r="W39" s="46"/>
      <c r="X39" s="45" t="s">
        <v>49</v>
      </c>
      <c r="Y39" s="46">
        <v>32</v>
      </c>
      <c r="Z39" s="46">
        <v>3</v>
      </c>
      <c r="AA39" s="46">
        <v>262</v>
      </c>
      <c r="AB39" s="46">
        <v>47</v>
      </c>
    </row>
    <row r="40" spans="1:28">
      <c r="A40" s="35" t="s">
        <v>50</v>
      </c>
      <c r="B40" s="36">
        <v>4533</v>
      </c>
      <c r="C40" s="36">
        <v>679</v>
      </c>
      <c r="D40" s="36">
        <v>70</v>
      </c>
      <c r="E40" s="36">
        <v>594</v>
      </c>
      <c r="F40" s="36">
        <v>81</v>
      </c>
      <c r="G40" s="36"/>
      <c r="H40" s="35" t="s">
        <v>50</v>
      </c>
      <c r="I40" s="36">
        <v>491</v>
      </c>
      <c r="J40" s="36">
        <v>85</v>
      </c>
      <c r="K40" s="36">
        <v>428</v>
      </c>
      <c r="L40" s="36">
        <v>79</v>
      </c>
      <c r="M40" s="36">
        <v>380</v>
      </c>
      <c r="N40" s="36">
        <v>64</v>
      </c>
      <c r="O40" s="36"/>
      <c r="P40" s="35" t="s">
        <v>50</v>
      </c>
      <c r="Q40" s="36">
        <v>265</v>
      </c>
      <c r="R40" s="36">
        <v>39</v>
      </c>
      <c r="S40" s="36">
        <v>177</v>
      </c>
      <c r="T40" s="36">
        <v>27</v>
      </c>
      <c r="U40" s="36">
        <v>101</v>
      </c>
      <c r="V40" s="36">
        <v>14</v>
      </c>
      <c r="W40" s="36"/>
      <c r="X40" s="35" t="s">
        <v>50</v>
      </c>
      <c r="Y40" s="36">
        <v>140</v>
      </c>
      <c r="Z40" s="36">
        <v>27</v>
      </c>
      <c r="AA40" s="36">
        <v>609</v>
      </c>
      <c r="AB40" s="36">
        <v>183</v>
      </c>
    </row>
    <row r="41" spans="1:28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13.25" customHeight="1">
      <c r="A42" s="181" t="s">
        <v>95</v>
      </c>
      <c r="B42" s="181"/>
      <c r="C42" s="181"/>
      <c r="D42" s="181"/>
      <c r="E42" s="181"/>
      <c r="F42" s="181"/>
      <c r="G42" s="16"/>
    </row>
    <row r="43" spans="1:28" ht="33" customHeight="1">
      <c r="A43" s="181" t="s">
        <v>52</v>
      </c>
      <c r="B43" s="181"/>
      <c r="C43" s="181"/>
      <c r="D43" s="181"/>
      <c r="E43" s="181"/>
      <c r="F43" s="181"/>
      <c r="G43" s="16"/>
    </row>
    <row r="44" spans="1:28" ht="14.25" customHeight="1">
      <c r="A44" s="181" t="s">
        <v>53</v>
      </c>
      <c r="B44" s="181"/>
      <c r="C44" s="181"/>
      <c r="D44" s="181"/>
      <c r="E44" s="181"/>
      <c r="F44" s="181"/>
      <c r="G44" s="16"/>
    </row>
    <row r="45" spans="1:28" ht="12.75" customHeight="1">
      <c r="A45" s="187" t="s">
        <v>93</v>
      </c>
      <c r="B45" s="187"/>
      <c r="C45" s="187"/>
      <c r="D45" s="187"/>
      <c r="E45" s="187"/>
      <c r="F45" s="187"/>
    </row>
  </sheetData>
  <mergeCells count="31">
    <mergeCell ref="A1:F1"/>
    <mergeCell ref="H1:N1"/>
    <mergeCell ref="P1:V1"/>
    <mergeCell ref="X1:AB1"/>
    <mergeCell ref="A2:F2"/>
    <mergeCell ref="H2:N2"/>
    <mergeCell ref="P2:V2"/>
    <mergeCell ref="X2:AB2"/>
    <mergeCell ref="A3:F3"/>
    <mergeCell ref="H3:N3"/>
    <mergeCell ref="P3:V3"/>
    <mergeCell ref="A45:F45"/>
    <mergeCell ref="X5:X6"/>
    <mergeCell ref="X3:AB3"/>
    <mergeCell ref="A5:A6"/>
    <mergeCell ref="B5:B6"/>
    <mergeCell ref="C5:D5"/>
    <mergeCell ref="E5:F5"/>
    <mergeCell ref="H5:H6"/>
    <mergeCell ref="I5:J5"/>
    <mergeCell ref="Q5:R5"/>
    <mergeCell ref="S5:T5"/>
    <mergeCell ref="U5:V5"/>
    <mergeCell ref="AA5:AB5"/>
    <mergeCell ref="A42:F42"/>
    <mergeCell ref="A43:F43"/>
    <mergeCell ref="A44:F44"/>
    <mergeCell ref="K5:L5"/>
    <mergeCell ref="M5:N5"/>
    <mergeCell ref="P5:P6"/>
    <mergeCell ref="Y5:Z5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showGridLines="0" workbookViewId="0">
      <selection activeCell="AC14" sqref="AC14"/>
    </sheetView>
  </sheetViews>
  <sheetFormatPr baseColWidth="10" defaultColWidth="9.140625" defaultRowHeight="12.75"/>
  <cols>
    <col min="1" max="1" width="5.140625" style="7" customWidth="1"/>
    <col min="2" max="2" width="22.85546875" style="7" customWidth="1"/>
    <col min="3" max="4" width="8.7109375" style="7" customWidth="1"/>
    <col min="5" max="5" width="10.7109375" style="7" customWidth="1"/>
    <col min="6" max="6" width="0.85546875" style="7" customWidth="1"/>
    <col min="7" max="7" width="8.7109375" style="7" customWidth="1"/>
    <col min="8" max="8" width="10.7109375" style="7" customWidth="1"/>
    <col min="9" max="9" width="0.85546875" style="7" customWidth="1"/>
    <col min="10" max="10" width="8.7109375" style="7" customWidth="1"/>
    <col min="11" max="12" width="10.7109375" style="7" customWidth="1"/>
    <col min="13" max="13" width="9.140625" style="7"/>
    <col min="14" max="14" width="10.7109375" style="7" customWidth="1"/>
    <col min="15" max="15" width="0.85546875" style="7" customWidth="1"/>
    <col min="16" max="16" width="9.140625" style="7"/>
    <col min="17" max="17" width="10.7109375" style="7" customWidth="1"/>
    <col min="18" max="18" width="0.85546875" style="7" customWidth="1"/>
    <col min="19" max="19" width="9.140625" style="7"/>
    <col min="20" max="20" width="10.7109375" style="7" customWidth="1"/>
    <col min="21" max="21" width="12" style="7" customWidth="1"/>
    <col min="22" max="22" width="9.140625" style="7"/>
    <col min="23" max="23" width="10.7109375" style="7" customWidth="1"/>
    <col min="24" max="24" width="0.85546875" style="7" customWidth="1"/>
    <col min="25" max="25" width="9.140625" style="7"/>
    <col min="26" max="26" width="10.7109375" style="7" customWidth="1"/>
    <col min="27" max="27" width="0.85546875" style="7" customWidth="1"/>
    <col min="28" max="28" width="9.140625" style="7"/>
    <col min="29" max="29" width="10.7109375" style="7" customWidth="1"/>
    <col min="30" max="30" width="0.85546875" style="7" customWidth="1"/>
    <col min="31" max="31" width="9.140625" style="7"/>
    <col min="32" max="33" width="10.7109375" style="7" customWidth="1"/>
    <col min="34" max="34" width="10.85546875" style="7" customWidth="1"/>
    <col min="35" max="16384" width="9.140625" style="7"/>
  </cols>
  <sheetData>
    <row r="1" spans="1:34" ht="47.25" customHeight="1">
      <c r="A1" s="73"/>
      <c r="B1" s="73"/>
      <c r="C1" s="73"/>
      <c r="D1" s="73"/>
      <c r="AH1" s="74"/>
    </row>
    <row r="2" spans="1:34">
      <c r="A2" s="75" t="s">
        <v>98</v>
      </c>
      <c r="B2" s="75"/>
      <c r="C2" s="75"/>
      <c r="D2" s="75"/>
      <c r="E2" s="5"/>
      <c r="F2" s="5"/>
      <c r="G2" s="5"/>
      <c r="H2" s="5"/>
      <c r="I2" s="5"/>
      <c r="J2" s="5"/>
    </row>
    <row r="3" spans="1:34">
      <c r="A3" s="75">
        <v>2019</v>
      </c>
      <c r="B3" s="75"/>
      <c r="C3" s="75"/>
      <c r="D3" s="75"/>
      <c r="E3" s="76"/>
      <c r="F3" s="76"/>
      <c r="G3" s="76"/>
      <c r="H3" s="76"/>
      <c r="I3" s="76"/>
      <c r="J3" s="76"/>
    </row>
    <row r="4" spans="1:34" ht="10.7" customHeight="1">
      <c r="A4" s="193" t="s">
        <v>99</v>
      </c>
      <c r="B4" s="193" t="s">
        <v>0</v>
      </c>
      <c r="C4" s="193" t="s">
        <v>1</v>
      </c>
      <c r="D4" s="189" t="s">
        <v>100</v>
      </c>
      <c r="E4" s="189"/>
      <c r="F4" s="189"/>
      <c r="G4" s="189"/>
      <c r="H4" s="189"/>
      <c r="I4" s="189"/>
      <c r="J4" s="189"/>
      <c r="K4" s="189"/>
      <c r="L4" s="191" t="s">
        <v>101</v>
      </c>
      <c r="M4" s="189" t="s">
        <v>102</v>
      </c>
      <c r="N4" s="189"/>
      <c r="O4" s="189"/>
      <c r="P4" s="189"/>
      <c r="Q4" s="189"/>
      <c r="R4" s="189"/>
      <c r="S4" s="189"/>
      <c r="T4" s="189"/>
      <c r="U4" s="191" t="s">
        <v>103</v>
      </c>
      <c r="V4" s="189" t="s">
        <v>104</v>
      </c>
      <c r="W4" s="189"/>
      <c r="X4" s="189"/>
      <c r="Y4" s="189"/>
      <c r="Z4" s="189"/>
      <c r="AA4" s="189"/>
      <c r="AB4" s="189"/>
      <c r="AC4" s="189"/>
      <c r="AD4" s="77"/>
      <c r="AE4" s="191" t="s">
        <v>61</v>
      </c>
      <c r="AF4" s="191"/>
      <c r="AG4" s="191" t="s">
        <v>105</v>
      </c>
    </row>
    <row r="5" spans="1:34" ht="20.25" customHeight="1">
      <c r="A5" s="194"/>
      <c r="B5" s="194"/>
      <c r="C5" s="194"/>
      <c r="D5" s="188" t="s">
        <v>14</v>
      </c>
      <c r="E5" s="188"/>
      <c r="F5" s="78"/>
      <c r="G5" s="188" t="s">
        <v>15</v>
      </c>
      <c r="H5" s="188"/>
      <c r="I5" s="78"/>
      <c r="J5" s="188" t="s">
        <v>61</v>
      </c>
      <c r="K5" s="188"/>
      <c r="L5" s="192"/>
      <c r="M5" s="188" t="s">
        <v>14</v>
      </c>
      <c r="N5" s="188"/>
      <c r="O5" s="78"/>
      <c r="P5" s="188" t="s">
        <v>15</v>
      </c>
      <c r="Q5" s="188"/>
      <c r="R5" s="78"/>
      <c r="S5" s="188" t="s">
        <v>61</v>
      </c>
      <c r="T5" s="188"/>
      <c r="U5" s="192"/>
      <c r="V5" s="188" t="s">
        <v>14</v>
      </c>
      <c r="W5" s="188"/>
      <c r="X5" s="78"/>
      <c r="Y5" s="188" t="s">
        <v>15</v>
      </c>
      <c r="Z5" s="188"/>
      <c r="AA5" s="78"/>
      <c r="AB5" s="188" t="s">
        <v>61</v>
      </c>
      <c r="AC5" s="188"/>
      <c r="AD5" s="79"/>
      <c r="AE5" s="188"/>
      <c r="AF5" s="188"/>
      <c r="AG5" s="192"/>
    </row>
    <row r="6" spans="1:34" ht="20.25" customHeight="1">
      <c r="A6" s="195"/>
      <c r="B6" s="195"/>
      <c r="C6" s="195"/>
      <c r="D6" s="80" t="s">
        <v>106</v>
      </c>
      <c r="E6" s="81" t="s">
        <v>107</v>
      </c>
      <c r="F6" s="82"/>
      <c r="G6" s="80" t="s">
        <v>106</v>
      </c>
      <c r="H6" s="81" t="s">
        <v>107</v>
      </c>
      <c r="I6" s="82"/>
      <c r="J6" s="80" t="s">
        <v>106</v>
      </c>
      <c r="K6" s="81" t="s">
        <v>107</v>
      </c>
      <c r="L6" s="192"/>
      <c r="M6" s="80" t="s">
        <v>106</v>
      </c>
      <c r="N6" s="81" t="s">
        <v>107</v>
      </c>
      <c r="O6" s="80"/>
      <c r="P6" s="80" t="s">
        <v>106</v>
      </c>
      <c r="Q6" s="81" t="s">
        <v>107</v>
      </c>
      <c r="R6" s="80"/>
      <c r="S6" s="80" t="s">
        <v>106</v>
      </c>
      <c r="T6" s="81" t="s">
        <v>107</v>
      </c>
      <c r="U6" s="188"/>
      <c r="V6" s="80" t="s">
        <v>106</v>
      </c>
      <c r="W6" s="81" t="s">
        <v>107</v>
      </c>
      <c r="X6" s="80"/>
      <c r="Y6" s="80" t="s">
        <v>106</v>
      </c>
      <c r="Z6" s="81" t="s">
        <v>107</v>
      </c>
      <c r="AA6" s="81"/>
      <c r="AB6" s="80" t="s">
        <v>106</v>
      </c>
      <c r="AC6" s="81" t="s">
        <v>107</v>
      </c>
      <c r="AD6" s="81"/>
      <c r="AE6" s="80" t="s">
        <v>106</v>
      </c>
      <c r="AF6" s="81" t="s">
        <v>107</v>
      </c>
      <c r="AG6" s="188"/>
    </row>
    <row r="7" spans="1:34">
      <c r="A7" s="83"/>
      <c r="B7" s="75" t="s">
        <v>16</v>
      </c>
      <c r="C7" s="84">
        <v>35518</v>
      </c>
      <c r="D7" s="84">
        <v>29281</v>
      </c>
      <c r="E7" s="84">
        <v>894</v>
      </c>
      <c r="F7" s="85"/>
      <c r="G7" s="84">
        <v>2324</v>
      </c>
      <c r="H7" s="84">
        <v>80</v>
      </c>
      <c r="I7" s="85"/>
      <c r="J7" s="84">
        <v>338</v>
      </c>
      <c r="K7" s="84">
        <v>3</v>
      </c>
      <c r="L7" s="86">
        <f>SUM(D7:K7)</f>
        <v>32920</v>
      </c>
      <c r="M7" s="84">
        <v>1955</v>
      </c>
      <c r="N7" s="84">
        <v>66</v>
      </c>
      <c r="O7" s="84"/>
      <c r="P7" s="84">
        <v>254</v>
      </c>
      <c r="Q7" s="84">
        <v>3</v>
      </c>
      <c r="R7" s="84"/>
      <c r="S7" s="84">
        <v>50</v>
      </c>
      <c r="T7" s="84" t="s">
        <v>18</v>
      </c>
      <c r="U7" s="84">
        <f>SUM(M7:T7)</f>
        <v>2328</v>
      </c>
      <c r="V7" s="84">
        <v>167</v>
      </c>
      <c r="W7" s="84">
        <v>1</v>
      </c>
      <c r="X7" s="84"/>
      <c r="Y7" s="84">
        <v>11</v>
      </c>
      <c r="Z7" s="84" t="s">
        <v>18</v>
      </c>
      <c r="AA7" s="84"/>
      <c r="AB7" s="84">
        <v>7</v>
      </c>
      <c r="AC7" s="84" t="s">
        <v>18</v>
      </c>
      <c r="AD7" s="84"/>
      <c r="AE7" s="84">
        <v>84</v>
      </c>
      <c r="AF7" s="84" t="s">
        <v>18</v>
      </c>
      <c r="AG7" s="84">
        <f>SUM(V7:AF7)</f>
        <v>270</v>
      </c>
    </row>
    <row r="8" spans="1:34">
      <c r="A8" s="87">
        <v>1</v>
      </c>
      <c r="B8" s="4" t="s">
        <v>17</v>
      </c>
      <c r="C8" s="6">
        <v>1235</v>
      </c>
      <c r="D8" s="5">
        <v>1032</v>
      </c>
      <c r="E8" s="5">
        <v>35</v>
      </c>
      <c r="F8" s="88"/>
      <c r="G8" s="5">
        <v>96</v>
      </c>
      <c r="H8" s="5">
        <v>1</v>
      </c>
      <c r="I8" s="88"/>
      <c r="J8" s="5">
        <v>13</v>
      </c>
      <c r="K8" s="5">
        <v>0</v>
      </c>
      <c r="L8" s="5">
        <f t="shared" ref="L8:L39" si="0">SUM(D8:K8)</f>
        <v>1177</v>
      </c>
      <c r="M8" s="5">
        <v>40</v>
      </c>
      <c r="N8" s="5">
        <v>3</v>
      </c>
      <c r="O8" s="5"/>
      <c r="P8" s="5">
        <v>3</v>
      </c>
      <c r="Q8" s="5" t="s">
        <v>18</v>
      </c>
      <c r="R8" s="5"/>
      <c r="S8" s="5">
        <v>2</v>
      </c>
      <c r="T8" s="5">
        <v>0</v>
      </c>
      <c r="U8" s="5">
        <f t="shared" ref="U8:U39" si="1">SUM(M8:T8)</f>
        <v>48</v>
      </c>
      <c r="V8" s="5">
        <v>8</v>
      </c>
      <c r="W8" s="5">
        <v>1</v>
      </c>
      <c r="X8" s="5"/>
      <c r="Y8" s="5">
        <v>1</v>
      </c>
      <c r="Z8" s="5" t="s">
        <v>18</v>
      </c>
      <c r="AA8" s="5"/>
      <c r="AB8" s="5">
        <v>0</v>
      </c>
      <c r="AC8" s="5">
        <v>0</v>
      </c>
      <c r="AD8" s="5"/>
      <c r="AE8" s="5">
        <v>0</v>
      </c>
      <c r="AF8" s="5">
        <v>0</v>
      </c>
      <c r="AG8" s="5">
        <f t="shared" ref="AG8:AG39" si="2">SUM(V8:AF8)</f>
        <v>10</v>
      </c>
    </row>
    <row r="9" spans="1:34">
      <c r="A9" s="89">
        <v>2</v>
      </c>
      <c r="B9" s="4" t="s">
        <v>19</v>
      </c>
      <c r="C9" s="6">
        <v>874</v>
      </c>
      <c r="D9" s="5">
        <v>723</v>
      </c>
      <c r="E9" s="5">
        <v>43</v>
      </c>
      <c r="F9" s="88"/>
      <c r="G9" s="5">
        <v>50</v>
      </c>
      <c r="H9" s="5">
        <v>6</v>
      </c>
      <c r="I9" s="88"/>
      <c r="J9" s="5">
        <v>9</v>
      </c>
      <c r="K9" s="5">
        <v>0</v>
      </c>
      <c r="L9" s="5">
        <f t="shared" si="0"/>
        <v>831</v>
      </c>
      <c r="M9" s="5">
        <v>39</v>
      </c>
      <c r="N9" s="5">
        <v>0</v>
      </c>
      <c r="O9" s="5"/>
      <c r="P9" s="5">
        <v>3</v>
      </c>
      <c r="Q9" s="5">
        <v>0</v>
      </c>
      <c r="R9" s="5"/>
      <c r="S9" s="5">
        <v>0</v>
      </c>
      <c r="T9" s="5">
        <v>0</v>
      </c>
      <c r="U9" s="5">
        <f t="shared" si="1"/>
        <v>42</v>
      </c>
      <c r="V9" s="5">
        <v>1</v>
      </c>
      <c r="W9" s="5">
        <v>0</v>
      </c>
      <c r="X9" s="5"/>
      <c r="Y9" s="5">
        <v>0</v>
      </c>
      <c r="Z9" s="5">
        <v>0</v>
      </c>
      <c r="AA9" s="5"/>
      <c r="AB9" s="5">
        <v>0</v>
      </c>
      <c r="AC9" s="5">
        <v>0</v>
      </c>
      <c r="AD9" s="5"/>
      <c r="AE9" s="5">
        <v>0</v>
      </c>
      <c r="AF9" s="5">
        <v>0</v>
      </c>
      <c r="AG9" s="5">
        <f t="shared" si="2"/>
        <v>1</v>
      </c>
    </row>
    <row r="10" spans="1:34">
      <c r="A10" s="89">
        <v>3</v>
      </c>
      <c r="B10" s="4" t="s">
        <v>20</v>
      </c>
      <c r="C10" s="6">
        <v>85</v>
      </c>
      <c r="D10" s="5">
        <v>60</v>
      </c>
      <c r="E10" s="5">
        <v>4</v>
      </c>
      <c r="F10" s="88"/>
      <c r="G10" s="5">
        <v>2</v>
      </c>
      <c r="H10" s="5">
        <v>0</v>
      </c>
      <c r="I10" s="88"/>
      <c r="J10" s="5">
        <v>5</v>
      </c>
      <c r="K10" s="5">
        <v>0</v>
      </c>
      <c r="L10" s="5">
        <f t="shared" si="0"/>
        <v>71</v>
      </c>
      <c r="M10" s="5">
        <v>12</v>
      </c>
      <c r="N10" s="5">
        <v>0</v>
      </c>
      <c r="O10" s="5"/>
      <c r="P10" s="5">
        <v>1</v>
      </c>
      <c r="Q10" s="5">
        <v>0</v>
      </c>
      <c r="R10" s="5"/>
      <c r="S10" s="5">
        <v>1</v>
      </c>
      <c r="T10" s="5">
        <v>0</v>
      </c>
      <c r="U10" s="5">
        <f t="shared" si="1"/>
        <v>14</v>
      </c>
      <c r="V10" s="5" t="s">
        <v>18</v>
      </c>
      <c r="W10" s="5">
        <v>0</v>
      </c>
      <c r="X10" s="5"/>
      <c r="Y10" s="5" t="s">
        <v>18</v>
      </c>
      <c r="Z10" s="5">
        <v>0</v>
      </c>
      <c r="AA10" s="5"/>
      <c r="AB10" s="5" t="s">
        <v>18</v>
      </c>
      <c r="AC10" s="5">
        <v>0</v>
      </c>
      <c r="AD10" s="5"/>
      <c r="AE10" s="5">
        <v>0</v>
      </c>
      <c r="AF10" s="5">
        <v>0</v>
      </c>
      <c r="AG10" s="5">
        <f t="shared" si="2"/>
        <v>0</v>
      </c>
    </row>
    <row r="11" spans="1:34">
      <c r="A11" s="89">
        <v>4</v>
      </c>
      <c r="B11" s="4" t="s">
        <v>21</v>
      </c>
      <c r="C11" s="6">
        <v>40</v>
      </c>
      <c r="D11" s="5">
        <v>27</v>
      </c>
      <c r="E11" s="5">
        <v>1</v>
      </c>
      <c r="F11" s="88"/>
      <c r="G11" s="5">
        <v>8</v>
      </c>
      <c r="H11" s="5">
        <v>0</v>
      </c>
      <c r="I11" s="88"/>
      <c r="J11" s="5">
        <v>0</v>
      </c>
      <c r="K11" s="5">
        <v>0</v>
      </c>
      <c r="L11" s="5">
        <f t="shared" si="0"/>
        <v>36</v>
      </c>
      <c r="M11" s="5">
        <v>4</v>
      </c>
      <c r="N11" s="5">
        <v>0</v>
      </c>
      <c r="O11" s="5"/>
      <c r="P11" s="5">
        <v>0</v>
      </c>
      <c r="Q11" s="5">
        <v>0</v>
      </c>
      <c r="R11" s="5"/>
      <c r="S11" s="5">
        <v>0</v>
      </c>
      <c r="T11" s="5">
        <v>0</v>
      </c>
      <c r="U11" s="5">
        <f t="shared" si="1"/>
        <v>4</v>
      </c>
      <c r="V11" s="5">
        <v>0</v>
      </c>
      <c r="W11" s="5">
        <v>0</v>
      </c>
      <c r="X11" s="5"/>
      <c r="Y11" s="5">
        <v>0</v>
      </c>
      <c r="Z11" s="5">
        <v>0</v>
      </c>
      <c r="AA11" s="5"/>
      <c r="AB11" s="5">
        <v>0</v>
      </c>
      <c r="AC11" s="5">
        <v>0</v>
      </c>
      <c r="AD11" s="5"/>
      <c r="AE11" s="5">
        <v>0</v>
      </c>
      <c r="AF11" s="5">
        <v>0</v>
      </c>
      <c r="AG11" s="5">
        <f t="shared" si="2"/>
        <v>0</v>
      </c>
    </row>
    <row r="12" spans="1:34">
      <c r="A12" s="89">
        <v>5</v>
      </c>
      <c r="B12" s="4" t="s">
        <v>22</v>
      </c>
      <c r="C12" s="6">
        <v>102</v>
      </c>
      <c r="D12" s="5">
        <v>92</v>
      </c>
      <c r="E12" s="5">
        <v>0</v>
      </c>
      <c r="F12" s="88"/>
      <c r="G12" s="5">
        <v>7</v>
      </c>
      <c r="H12" s="5">
        <v>0</v>
      </c>
      <c r="I12" s="88"/>
      <c r="J12" s="5">
        <v>0</v>
      </c>
      <c r="K12" s="5">
        <v>0</v>
      </c>
      <c r="L12" s="5">
        <f t="shared" si="0"/>
        <v>99</v>
      </c>
      <c r="M12" s="5">
        <v>1</v>
      </c>
      <c r="N12" s="5">
        <v>1</v>
      </c>
      <c r="O12" s="5"/>
      <c r="P12" s="5">
        <v>1</v>
      </c>
      <c r="Q12" s="5">
        <v>0</v>
      </c>
      <c r="R12" s="5"/>
      <c r="S12" s="5">
        <v>0</v>
      </c>
      <c r="T12" s="5">
        <v>0</v>
      </c>
      <c r="U12" s="5">
        <f t="shared" si="1"/>
        <v>3</v>
      </c>
      <c r="V12" s="5">
        <v>0</v>
      </c>
      <c r="W12" s="5">
        <v>0</v>
      </c>
      <c r="X12" s="5"/>
      <c r="Y12" s="5">
        <v>0</v>
      </c>
      <c r="Z12" s="5">
        <v>0</v>
      </c>
      <c r="AA12" s="5"/>
      <c r="AB12" s="5">
        <v>0</v>
      </c>
      <c r="AC12" s="5">
        <v>0</v>
      </c>
      <c r="AD12" s="5"/>
      <c r="AE12" s="5">
        <v>0</v>
      </c>
      <c r="AF12" s="5">
        <v>0</v>
      </c>
      <c r="AG12" s="5">
        <f t="shared" si="2"/>
        <v>0</v>
      </c>
    </row>
    <row r="13" spans="1:34">
      <c r="A13" s="89">
        <v>6</v>
      </c>
      <c r="B13" s="4" t="s">
        <v>23</v>
      </c>
      <c r="C13" s="6">
        <v>113</v>
      </c>
      <c r="D13" s="5">
        <v>53</v>
      </c>
      <c r="E13" s="5">
        <v>8</v>
      </c>
      <c r="F13" s="88"/>
      <c r="G13" s="5">
        <v>16</v>
      </c>
      <c r="H13" s="5">
        <v>2</v>
      </c>
      <c r="I13" s="88"/>
      <c r="J13" s="5">
        <v>27</v>
      </c>
      <c r="K13" s="5">
        <v>0</v>
      </c>
      <c r="L13" s="5">
        <f t="shared" si="0"/>
        <v>106</v>
      </c>
      <c r="M13" s="5">
        <v>6</v>
      </c>
      <c r="N13" s="5">
        <v>0</v>
      </c>
      <c r="O13" s="5"/>
      <c r="P13" s="5" t="s">
        <v>18</v>
      </c>
      <c r="Q13" s="5">
        <v>0</v>
      </c>
      <c r="R13" s="5"/>
      <c r="S13" s="5">
        <v>1</v>
      </c>
      <c r="T13" s="5">
        <v>0</v>
      </c>
      <c r="U13" s="5">
        <f t="shared" si="1"/>
        <v>7</v>
      </c>
      <c r="V13" s="5">
        <v>0</v>
      </c>
      <c r="W13" s="5">
        <v>0</v>
      </c>
      <c r="X13" s="5"/>
      <c r="Y13" s="5">
        <v>0</v>
      </c>
      <c r="Z13" s="5">
        <v>0</v>
      </c>
      <c r="AA13" s="5"/>
      <c r="AB13" s="5">
        <v>0</v>
      </c>
      <c r="AC13" s="5">
        <v>0</v>
      </c>
      <c r="AD13" s="5"/>
      <c r="AE13" s="5">
        <v>0</v>
      </c>
      <c r="AF13" s="5">
        <v>0</v>
      </c>
      <c r="AG13" s="5">
        <f t="shared" si="2"/>
        <v>0</v>
      </c>
    </row>
    <row r="14" spans="1:34">
      <c r="A14" s="89">
        <v>7</v>
      </c>
      <c r="B14" s="4" t="s">
        <v>24</v>
      </c>
      <c r="C14" s="6">
        <v>104</v>
      </c>
      <c r="D14" s="5">
        <v>88</v>
      </c>
      <c r="E14" s="5">
        <v>9</v>
      </c>
      <c r="F14" s="88"/>
      <c r="G14" s="5">
        <v>5</v>
      </c>
      <c r="H14" s="5">
        <v>0</v>
      </c>
      <c r="I14" s="88"/>
      <c r="J14" s="5">
        <v>0</v>
      </c>
      <c r="K14" s="5">
        <v>0</v>
      </c>
      <c r="L14" s="5">
        <f t="shared" si="0"/>
        <v>102</v>
      </c>
      <c r="M14" s="5">
        <v>2</v>
      </c>
      <c r="N14" s="5">
        <v>0</v>
      </c>
      <c r="O14" s="5"/>
      <c r="P14" s="5">
        <v>0</v>
      </c>
      <c r="Q14" s="5">
        <v>0</v>
      </c>
      <c r="R14" s="5"/>
      <c r="S14" s="5">
        <v>0</v>
      </c>
      <c r="T14" s="5">
        <v>0</v>
      </c>
      <c r="U14" s="5">
        <f t="shared" si="1"/>
        <v>2</v>
      </c>
      <c r="V14" s="5">
        <v>0</v>
      </c>
      <c r="W14" s="5">
        <v>0</v>
      </c>
      <c r="X14" s="5"/>
      <c r="Y14" s="5">
        <v>0</v>
      </c>
      <c r="Z14" s="5">
        <v>0</v>
      </c>
      <c r="AA14" s="5"/>
      <c r="AB14" s="5">
        <v>0</v>
      </c>
      <c r="AC14" s="5">
        <v>0</v>
      </c>
      <c r="AD14" s="5"/>
      <c r="AE14" s="5">
        <v>0</v>
      </c>
      <c r="AF14" s="5">
        <v>0</v>
      </c>
      <c r="AG14" s="5">
        <f t="shared" si="2"/>
        <v>0</v>
      </c>
    </row>
    <row r="15" spans="1:34">
      <c r="A15" s="89">
        <v>8</v>
      </c>
      <c r="B15" s="4" t="s">
        <v>25</v>
      </c>
      <c r="C15" s="6">
        <v>100</v>
      </c>
      <c r="D15" s="5" t="s">
        <v>18</v>
      </c>
      <c r="E15" s="5">
        <v>92</v>
      </c>
      <c r="F15" s="88"/>
      <c r="G15" s="5" t="s">
        <v>18</v>
      </c>
      <c r="H15" s="5">
        <v>5</v>
      </c>
      <c r="I15" s="88"/>
      <c r="J15" s="5" t="s">
        <v>18</v>
      </c>
      <c r="K15" s="5">
        <v>0</v>
      </c>
      <c r="L15" s="5">
        <f t="shared" si="0"/>
        <v>97</v>
      </c>
      <c r="M15" s="5" t="s">
        <v>18</v>
      </c>
      <c r="N15" s="5">
        <v>3</v>
      </c>
      <c r="O15" s="5"/>
      <c r="P15" s="5" t="s">
        <v>18</v>
      </c>
      <c r="Q15" s="5">
        <v>0</v>
      </c>
      <c r="R15" s="5"/>
      <c r="S15" s="5" t="s">
        <v>18</v>
      </c>
      <c r="T15" s="5">
        <v>0</v>
      </c>
      <c r="U15" s="5">
        <f t="shared" si="1"/>
        <v>3</v>
      </c>
      <c r="V15" s="5" t="s">
        <v>18</v>
      </c>
      <c r="W15" s="5">
        <v>0</v>
      </c>
      <c r="X15" s="5"/>
      <c r="Y15" s="5" t="s">
        <v>18</v>
      </c>
      <c r="Z15" s="5">
        <v>0</v>
      </c>
      <c r="AA15" s="5"/>
      <c r="AB15" s="5" t="s">
        <v>18</v>
      </c>
      <c r="AC15" s="5">
        <v>0</v>
      </c>
      <c r="AD15" s="5"/>
      <c r="AE15" s="5" t="s">
        <v>18</v>
      </c>
      <c r="AF15" s="5">
        <v>0</v>
      </c>
      <c r="AG15" s="5">
        <f t="shared" si="2"/>
        <v>0</v>
      </c>
    </row>
    <row r="16" spans="1:34">
      <c r="A16" s="89">
        <v>9</v>
      </c>
      <c r="B16" s="4" t="s">
        <v>26</v>
      </c>
      <c r="C16" s="6">
        <v>10791</v>
      </c>
      <c r="D16" s="5">
        <v>9401</v>
      </c>
      <c r="E16" s="5">
        <v>125</v>
      </c>
      <c r="F16" s="88"/>
      <c r="G16" s="5">
        <v>797</v>
      </c>
      <c r="H16" s="5">
        <v>10</v>
      </c>
      <c r="I16" s="88"/>
      <c r="J16" s="5">
        <v>7</v>
      </c>
      <c r="K16" s="5" t="s">
        <v>18</v>
      </c>
      <c r="L16" s="5">
        <f t="shared" si="0"/>
        <v>10340</v>
      </c>
      <c r="M16" s="5">
        <v>392</v>
      </c>
      <c r="N16" s="5">
        <v>6</v>
      </c>
      <c r="O16" s="5"/>
      <c r="P16" s="5">
        <v>52</v>
      </c>
      <c r="Q16" s="5">
        <v>1</v>
      </c>
      <c r="R16" s="5"/>
      <c r="S16" s="5">
        <v>0</v>
      </c>
      <c r="T16" s="5" t="s">
        <v>18</v>
      </c>
      <c r="U16" s="5">
        <f t="shared" si="1"/>
        <v>451</v>
      </c>
      <c r="V16" s="5">
        <v>0</v>
      </c>
      <c r="W16" s="5" t="s">
        <v>18</v>
      </c>
      <c r="X16" s="5"/>
      <c r="Y16" s="5">
        <v>0</v>
      </c>
      <c r="Z16" s="5" t="s">
        <v>18</v>
      </c>
      <c r="AA16" s="5"/>
      <c r="AB16" s="5">
        <v>0</v>
      </c>
      <c r="AC16" s="5" t="s">
        <v>18</v>
      </c>
      <c r="AD16" s="5"/>
      <c r="AE16" s="5">
        <v>0</v>
      </c>
      <c r="AF16" s="5">
        <v>0</v>
      </c>
      <c r="AG16" s="5">
        <f t="shared" si="2"/>
        <v>0</v>
      </c>
    </row>
    <row r="17" spans="1:34">
      <c r="A17" s="89">
        <v>10</v>
      </c>
      <c r="B17" s="4" t="s">
        <v>27</v>
      </c>
      <c r="C17" s="6">
        <v>530</v>
      </c>
      <c r="D17" s="5">
        <v>445</v>
      </c>
      <c r="E17" s="5">
        <v>25</v>
      </c>
      <c r="F17" s="88"/>
      <c r="G17" s="5">
        <v>34</v>
      </c>
      <c r="H17" s="5">
        <v>4</v>
      </c>
      <c r="I17" s="88"/>
      <c r="J17" s="5">
        <v>1</v>
      </c>
      <c r="K17" s="5">
        <v>0</v>
      </c>
      <c r="L17" s="5">
        <f t="shared" si="0"/>
        <v>509</v>
      </c>
      <c r="M17" s="5">
        <v>14</v>
      </c>
      <c r="N17" s="5">
        <v>5</v>
      </c>
      <c r="O17" s="5"/>
      <c r="P17" s="5" t="s">
        <v>18</v>
      </c>
      <c r="Q17" s="5">
        <v>0</v>
      </c>
      <c r="R17" s="5"/>
      <c r="S17" s="5">
        <v>1</v>
      </c>
      <c r="T17" s="5">
        <v>0</v>
      </c>
      <c r="U17" s="5">
        <f t="shared" si="1"/>
        <v>20</v>
      </c>
      <c r="V17" s="5">
        <v>1</v>
      </c>
      <c r="W17" s="5">
        <v>0</v>
      </c>
      <c r="X17" s="5"/>
      <c r="Y17" s="5">
        <v>0</v>
      </c>
      <c r="Z17" s="5">
        <v>0</v>
      </c>
      <c r="AA17" s="5"/>
      <c r="AB17" s="5">
        <v>0</v>
      </c>
      <c r="AC17" s="5">
        <v>0</v>
      </c>
      <c r="AD17" s="5"/>
      <c r="AE17" s="5">
        <v>0</v>
      </c>
      <c r="AF17" s="5">
        <v>0</v>
      </c>
      <c r="AG17" s="5">
        <f t="shared" si="2"/>
        <v>1</v>
      </c>
    </row>
    <row r="18" spans="1:34">
      <c r="A18" s="89">
        <v>11</v>
      </c>
      <c r="B18" s="4" t="s">
        <v>28</v>
      </c>
      <c r="C18" s="6">
        <v>1056</v>
      </c>
      <c r="D18" s="5">
        <v>782</v>
      </c>
      <c r="E18" s="5">
        <v>14</v>
      </c>
      <c r="F18" s="88"/>
      <c r="G18" s="5">
        <v>44</v>
      </c>
      <c r="H18" s="5">
        <v>0</v>
      </c>
      <c r="I18" s="88"/>
      <c r="J18" s="5">
        <v>129</v>
      </c>
      <c r="K18" s="5">
        <v>0</v>
      </c>
      <c r="L18" s="5">
        <f t="shared" si="0"/>
        <v>969</v>
      </c>
      <c r="M18" s="5">
        <v>73</v>
      </c>
      <c r="N18" s="5">
        <v>0</v>
      </c>
      <c r="O18" s="5"/>
      <c r="P18" s="5">
        <v>5</v>
      </c>
      <c r="Q18" s="5">
        <v>0</v>
      </c>
      <c r="R18" s="5"/>
      <c r="S18" s="5">
        <v>9</v>
      </c>
      <c r="T18" s="5">
        <v>0</v>
      </c>
      <c r="U18" s="5">
        <f t="shared" si="1"/>
        <v>87</v>
      </c>
      <c r="V18" s="5">
        <v>0</v>
      </c>
      <c r="W18" s="5">
        <v>0</v>
      </c>
      <c r="X18" s="5"/>
      <c r="Y18" s="5">
        <v>0</v>
      </c>
      <c r="Z18" s="5">
        <v>0</v>
      </c>
      <c r="AA18" s="5"/>
      <c r="AB18" s="5">
        <v>0</v>
      </c>
      <c r="AC18" s="5">
        <v>0</v>
      </c>
      <c r="AD18" s="5"/>
      <c r="AE18" s="5">
        <v>0</v>
      </c>
      <c r="AF18" s="5">
        <v>0</v>
      </c>
      <c r="AG18" s="5">
        <f t="shared" si="2"/>
        <v>0</v>
      </c>
    </row>
    <row r="19" spans="1:34">
      <c r="A19" s="89">
        <v>12</v>
      </c>
      <c r="B19" s="4" t="s">
        <v>30</v>
      </c>
      <c r="C19" s="6">
        <v>187</v>
      </c>
      <c r="D19" s="5">
        <v>118</v>
      </c>
      <c r="E19" s="5">
        <v>22</v>
      </c>
      <c r="F19" s="88"/>
      <c r="G19" s="5">
        <v>5</v>
      </c>
      <c r="H19" s="5">
        <v>3</v>
      </c>
      <c r="I19" s="88"/>
      <c r="J19" s="5">
        <v>1</v>
      </c>
      <c r="K19" s="5">
        <v>0</v>
      </c>
      <c r="L19" s="5">
        <f t="shared" si="0"/>
        <v>149</v>
      </c>
      <c r="M19" s="5">
        <v>34</v>
      </c>
      <c r="N19" s="5">
        <v>0</v>
      </c>
      <c r="O19" s="5"/>
      <c r="P19" s="5">
        <v>4</v>
      </c>
      <c r="Q19" s="5">
        <v>0</v>
      </c>
      <c r="R19" s="5"/>
      <c r="S19" s="5">
        <v>0</v>
      </c>
      <c r="T19" s="5">
        <v>0</v>
      </c>
      <c r="U19" s="5">
        <f t="shared" si="1"/>
        <v>38</v>
      </c>
      <c r="V19" s="5">
        <v>0</v>
      </c>
      <c r="W19" s="5">
        <v>0</v>
      </c>
      <c r="X19" s="5"/>
      <c r="Y19" s="5">
        <v>0</v>
      </c>
      <c r="Z19" s="5">
        <v>0</v>
      </c>
      <c r="AA19" s="5"/>
      <c r="AB19" s="5">
        <v>0</v>
      </c>
      <c r="AC19" s="5">
        <v>0</v>
      </c>
      <c r="AD19" s="5"/>
      <c r="AE19" s="5">
        <v>0</v>
      </c>
      <c r="AF19" s="5">
        <v>0</v>
      </c>
      <c r="AG19" s="5">
        <f t="shared" si="2"/>
        <v>0</v>
      </c>
    </row>
    <row r="20" spans="1:34">
      <c r="A20" s="89">
        <v>13</v>
      </c>
      <c r="B20" s="4" t="s">
        <v>31</v>
      </c>
      <c r="C20" s="6">
        <v>767</v>
      </c>
      <c r="D20" s="5">
        <v>542</v>
      </c>
      <c r="E20" s="5">
        <v>16</v>
      </c>
      <c r="F20" s="88"/>
      <c r="G20" s="5">
        <v>61</v>
      </c>
      <c r="H20" s="5">
        <v>3</v>
      </c>
      <c r="I20" s="88"/>
      <c r="J20" s="5">
        <v>1</v>
      </c>
      <c r="K20" s="5">
        <v>0</v>
      </c>
      <c r="L20" s="5">
        <f t="shared" si="0"/>
        <v>623</v>
      </c>
      <c r="M20" s="5">
        <v>119</v>
      </c>
      <c r="N20" s="5">
        <v>0</v>
      </c>
      <c r="O20" s="5"/>
      <c r="P20" s="5">
        <v>25</v>
      </c>
      <c r="Q20" s="5">
        <v>0</v>
      </c>
      <c r="R20" s="5"/>
      <c r="S20" s="5">
        <v>0</v>
      </c>
      <c r="T20" s="5">
        <v>0</v>
      </c>
      <c r="U20" s="5">
        <f t="shared" si="1"/>
        <v>144</v>
      </c>
      <c r="V20" s="5">
        <v>0</v>
      </c>
      <c r="W20" s="5">
        <v>0</v>
      </c>
      <c r="X20" s="5"/>
      <c r="Y20" s="5">
        <v>0</v>
      </c>
      <c r="Z20" s="5">
        <v>0</v>
      </c>
      <c r="AA20" s="5"/>
      <c r="AB20" s="5">
        <v>0</v>
      </c>
      <c r="AC20" s="5">
        <v>0</v>
      </c>
      <c r="AD20" s="5"/>
      <c r="AE20" s="5">
        <v>0</v>
      </c>
      <c r="AF20" s="5">
        <v>0</v>
      </c>
      <c r="AG20" s="5">
        <f t="shared" si="2"/>
        <v>0</v>
      </c>
    </row>
    <row r="21" spans="1:34">
      <c r="A21" s="89">
        <v>14</v>
      </c>
      <c r="B21" s="4" t="s">
        <v>32</v>
      </c>
      <c r="C21" s="6">
        <v>726</v>
      </c>
      <c r="D21" s="5">
        <v>516</v>
      </c>
      <c r="E21" s="5">
        <v>1</v>
      </c>
      <c r="F21" s="88"/>
      <c r="G21" s="5">
        <v>55</v>
      </c>
      <c r="H21" s="5">
        <v>0</v>
      </c>
      <c r="I21" s="88"/>
      <c r="J21" s="5">
        <v>7</v>
      </c>
      <c r="K21" s="5">
        <v>0</v>
      </c>
      <c r="L21" s="5">
        <f t="shared" si="0"/>
        <v>579</v>
      </c>
      <c r="M21" s="5">
        <v>129</v>
      </c>
      <c r="N21" s="5">
        <v>0</v>
      </c>
      <c r="O21" s="5"/>
      <c r="P21" s="5">
        <v>16</v>
      </c>
      <c r="Q21" s="5">
        <v>0</v>
      </c>
      <c r="R21" s="5"/>
      <c r="S21" s="5">
        <v>0</v>
      </c>
      <c r="T21" s="5">
        <v>0</v>
      </c>
      <c r="U21" s="5">
        <f t="shared" si="1"/>
        <v>145</v>
      </c>
      <c r="V21" s="5">
        <v>2</v>
      </c>
      <c r="W21" s="5">
        <v>0</v>
      </c>
      <c r="X21" s="5"/>
      <c r="Y21" s="5">
        <v>0</v>
      </c>
      <c r="Z21" s="5">
        <v>0</v>
      </c>
      <c r="AA21" s="5"/>
      <c r="AB21" s="5">
        <v>0</v>
      </c>
      <c r="AC21" s="5">
        <v>0</v>
      </c>
      <c r="AD21" s="5"/>
      <c r="AE21" s="5">
        <v>0</v>
      </c>
      <c r="AF21" s="5">
        <v>0</v>
      </c>
      <c r="AG21" s="5">
        <f t="shared" si="2"/>
        <v>2</v>
      </c>
    </row>
    <row r="22" spans="1:34">
      <c r="A22" s="89">
        <v>15</v>
      </c>
      <c r="B22" s="4" t="s">
        <v>33</v>
      </c>
      <c r="C22" s="6">
        <v>6914</v>
      </c>
      <c r="D22" s="5">
        <v>6138</v>
      </c>
      <c r="E22" s="5">
        <v>110</v>
      </c>
      <c r="F22" s="88"/>
      <c r="G22" s="5">
        <v>411</v>
      </c>
      <c r="H22" s="5">
        <v>15</v>
      </c>
      <c r="I22" s="88"/>
      <c r="J22" s="5">
        <v>19</v>
      </c>
      <c r="K22" s="5">
        <v>3</v>
      </c>
      <c r="L22" s="5">
        <f t="shared" si="0"/>
        <v>6696</v>
      </c>
      <c r="M22" s="5">
        <v>71</v>
      </c>
      <c r="N22" s="5">
        <v>20</v>
      </c>
      <c r="O22" s="5"/>
      <c r="P22" s="5">
        <v>12</v>
      </c>
      <c r="Q22" s="5" t="s">
        <v>18</v>
      </c>
      <c r="R22" s="5"/>
      <c r="S22" s="5">
        <v>0</v>
      </c>
      <c r="T22" s="5">
        <v>0</v>
      </c>
      <c r="U22" s="5">
        <f t="shared" si="1"/>
        <v>103</v>
      </c>
      <c r="V22" s="5">
        <v>108</v>
      </c>
      <c r="W22" s="5" t="s">
        <v>18</v>
      </c>
      <c r="X22" s="5"/>
      <c r="Y22" s="5">
        <v>7</v>
      </c>
      <c r="Z22" s="5" t="s">
        <v>18</v>
      </c>
      <c r="AA22" s="5"/>
      <c r="AB22" s="5">
        <v>0</v>
      </c>
      <c r="AC22" s="5" t="s">
        <v>18</v>
      </c>
      <c r="AD22" s="5"/>
      <c r="AE22" s="5">
        <v>0</v>
      </c>
      <c r="AF22" s="5">
        <v>0</v>
      </c>
      <c r="AG22" s="5">
        <f t="shared" si="2"/>
        <v>115</v>
      </c>
    </row>
    <row r="23" spans="1:34">
      <c r="A23" s="89">
        <v>16</v>
      </c>
      <c r="B23" s="4" t="s">
        <v>34</v>
      </c>
      <c r="C23" s="6">
        <v>233</v>
      </c>
      <c r="D23" s="5">
        <v>74</v>
      </c>
      <c r="E23" s="5">
        <v>4</v>
      </c>
      <c r="F23" s="88"/>
      <c r="G23" s="5">
        <v>7</v>
      </c>
      <c r="H23" s="5">
        <v>0</v>
      </c>
      <c r="I23" s="88"/>
      <c r="J23" s="5">
        <v>1</v>
      </c>
      <c r="K23" s="5">
        <v>0</v>
      </c>
      <c r="L23" s="5">
        <f t="shared" si="0"/>
        <v>86</v>
      </c>
      <c r="M23" s="5">
        <v>55</v>
      </c>
      <c r="N23" s="5">
        <v>0</v>
      </c>
      <c r="O23" s="5"/>
      <c r="P23" s="5">
        <v>8</v>
      </c>
      <c r="Q23" s="5">
        <v>0</v>
      </c>
      <c r="R23" s="5"/>
      <c r="S23" s="5">
        <v>0</v>
      </c>
      <c r="T23" s="5">
        <v>0</v>
      </c>
      <c r="U23" s="5">
        <f t="shared" si="1"/>
        <v>63</v>
      </c>
      <c r="V23" s="5" t="s">
        <v>18</v>
      </c>
      <c r="W23" s="5">
        <v>0</v>
      </c>
      <c r="X23" s="5"/>
      <c r="Y23" s="5" t="s">
        <v>18</v>
      </c>
      <c r="Z23" s="5">
        <v>0</v>
      </c>
      <c r="AA23" s="5"/>
      <c r="AB23" s="5" t="s">
        <v>18</v>
      </c>
      <c r="AC23" s="5">
        <v>0</v>
      </c>
      <c r="AD23" s="5"/>
      <c r="AE23" s="5">
        <v>84</v>
      </c>
      <c r="AF23" s="5">
        <v>0</v>
      </c>
      <c r="AG23" s="5">
        <f t="shared" si="2"/>
        <v>84</v>
      </c>
    </row>
    <row r="24" spans="1:34">
      <c r="A24" s="89">
        <v>17</v>
      </c>
      <c r="B24" s="4" t="s">
        <v>35</v>
      </c>
      <c r="C24" s="6">
        <v>209</v>
      </c>
      <c r="D24" s="5">
        <v>88</v>
      </c>
      <c r="E24" s="5">
        <v>36</v>
      </c>
      <c r="F24" s="88"/>
      <c r="G24" s="5">
        <v>5</v>
      </c>
      <c r="H24" s="5">
        <v>2</v>
      </c>
      <c r="I24" s="88"/>
      <c r="J24" s="5">
        <v>0</v>
      </c>
      <c r="K24" s="5">
        <v>0</v>
      </c>
      <c r="L24" s="5">
        <f t="shared" si="0"/>
        <v>131</v>
      </c>
      <c r="M24" s="5">
        <v>64</v>
      </c>
      <c r="N24" s="5">
        <v>4</v>
      </c>
      <c r="O24" s="5"/>
      <c r="P24" s="5">
        <v>9</v>
      </c>
      <c r="Q24" s="5">
        <v>0</v>
      </c>
      <c r="R24" s="5"/>
      <c r="S24" s="5">
        <v>1</v>
      </c>
      <c r="T24" s="5">
        <v>0</v>
      </c>
      <c r="U24" s="5">
        <f t="shared" si="1"/>
        <v>78</v>
      </c>
      <c r="V24" s="5">
        <v>0</v>
      </c>
      <c r="W24" s="5">
        <v>0</v>
      </c>
      <c r="X24" s="5"/>
      <c r="Y24" s="5">
        <v>0</v>
      </c>
      <c r="Z24" s="5">
        <v>0</v>
      </c>
      <c r="AA24" s="5"/>
      <c r="AB24" s="5">
        <v>0</v>
      </c>
      <c r="AC24" s="5">
        <v>0</v>
      </c>
      <c r="AD24" s="5"/>
      <c r="AE24" s="5">
        <v>0</v>
      </c>
      <c r="AF24" s="5">
        <v>0</v>
      </c>
      <c r="AG24" s="5">
        <f t="shared" si="2"/>
        <v>0</v>
      </c>
    </row>
    <row r="25" spans="1:34">
      <c r="A25" s="89">
        <v>18</v>
      </c>
      <c r="B25" s="4" t="s">
        <v>36</v>
      </c>
      <c r="C25" s="5" t="s">
        <v>18</v>
      </c>
      <c r="D25" s="5" t="s">
        <v>18</v>
      </c>
      <c r="E25" s="5" t="s">
        <v>18</v>
      </c>
      <c r="F25" s="88"/>
      <c r="G25" s="5" t="s">
        <v>18</v>
      </c>
      <c r="H25" s="5" t="s">
        <v>18</v>
      </c>
      <c r="I25" s="88"/>
      <c r="J25" s="5" t="s">
        <v>18</v>
      </c>
      <c r="K25" s="5" t="s">
        <v>18</v>
      </c>
      <c r="L25" s="5">
        <f t="shared" si="0"/>
        <v>0</v>
      </c>
      <c r="M25" s="5" t="s">
        <v>18</v>
      </c>
      <c r="N25" s="5" t="s">
        <v>18</v>
      </c>
      <c r="O25" s="5"/>
      <c r="P25" s="5" t="s">
        <v>18</v>
      </c>
      <c r="Q25" s="5" t="s">
        <v>18</v>
      </c>
      <c r="R25" s="5"/>
      <c r="S25" s="5" t="s">
        <v>18</v>
      </c>
      <c r="T25" s="5" t="s">
        <v>18</v>
      </c>
      <c r="U25" s="5">
        <f t="shared" si="1"/>
        <v>0</v>
      </c>
      <c r="V25" s="5" t="s">
        <v>18</v>
      </c>
      <c r="W25" s="5" t="s">
        <v>18</v>
      </c>
      <c r="X25" s="5"/>
      <c r="Y25" s="5" t="s">
        <v>18</v>
      </c>
      <c r="Z25" s="5" t="s">
        <v>18</v>
      </c>
      <c r="AA25" s="5"/>
      <c r="AB25" s="5" t="s">
        <v>18</v>
      </c>
      <c r="AC25" s="5" t="s">
        <v>18</v>
      </c>
      <c r="AD25" s="5"/>
      <c r="AE25" s="5" t="s">
        <v>18</v>
      </c>
      <c r="AF25" s="5" t="s">
        <v>18</v>
      </c>
      <c r="AG25" s="5">
        <f t="shared" si="2"/>
        <v>0</v>
      </c>
    </row>
    <row r="26" spans="1:34">
      <c r="A26" s="89">
        <v>19</v>
      </c>
      <c r="B26" s="4" t="s">
        <v>37</v>
      </c>
      <c r="C26" s="6">
        <v>2868</v>
      </c>
      <c r="D26" s="5">
        <v>2139</v>
      </c>
      <c r="E26" s="5">
        <v>39</v>
      </c>
      <c r="F26" s="88"/>
      <c r="G26" s="5">
        <v>151</v>
      </c>
      <c r="H26" s="5">
        <v>8</v>
      </c>
      <c r="I26" s="88"/>
      <c r="J26" s="5">
        <v>86</v>
      </c>
      <c r="K26" s="5">
        <v>0</v>
      </c>
      <c r="L26" s="5">
        <f t="shared" si="0"/>
        <v>2423</v>
      </c>
      <c r="M26" s="5">
        <v>377</v>
      </c>
      <c r="N26" s="5">
        <v>3</v>
      </c>
      <c r="O26" s="5"/>
      <c r="P26" s="5">
        <v>36</v>
      </c>
      <c r="Q26" s="5">
        <v>0</v>
      </c>
      <c r="R26" s="5"/>
      <c r="S26" s="5">
        <v>29</v>
      </c>
      <c r="T26" s="5">
        <v>0</v>
      </c>
      <c r="U26" s="5">
        <f t="shared" si="1"/>
        <v>445</v>
      </c>
      <c r="V26" s="5" t="s">
        <v>18</v>
      </c>
      <c r="W26" s="5">
        <v>0</v>
      </c>
      <c r="X26" s="5"/>
      <c r="Y26" s="5" t="s">
        <v>18</v>
      </c>
      <c r="Z26" s="5">
        <v>0</v>
      </c>
      <c r="AA26" s="5"/>
      <c r="AB26" s="5" t="s">
        <v>18</v>
      </c>
      <c r="AC26" s="5">
        <v>0</v>
      </c>
      <c r="AD26" s="5"/>
      <c r="AE26" s="5">
        <v>0</v>
      </c>
      <c r="AF26" s="5">
        <v>0</v>
      </c>
      <c r="AG26" s="5">
        <f t="shared" si="2"/>
        <v>0</v>
      </c>
    </row>
    <row r="27" spans="1:34">
      <c r="A27" s="89">
        <v>20</v>
      </c>
      <c r="B27" s="4" t="s">
        <v>38</v>
      </c>
      <c r="C27" s="6">
        <v>22</v>
      </c>
      <c r="D27" s="5">
        <v>0</v>
      </c>
      <c r="E27" s="5">
        <v>2</v>
      </c>
      <c r="F27" s="88"/>
      <c r="G27" s="5">
        <v>0</v>
      </c>
      <c r="H27" s="5">
        <v>0</v>
      </c>
      <c r="I27" s="88"/>
      <c r="J27" s="5">
        <v>0</v>
      </c>
      <c r="K27" s="5">
        <v>0</v>
      </c>
      <c r="L27" s="5">
        <f t="shared" si="0"/>
        <v>2</v>
      </c>
      <c r="M27" s="5">
        <v>0</v>
      </c>
      <c r="N27" s="5">
        <v>0</v>
      </c>
      <c r="O27" s="5"/>
      <c r="P27" s="5">
        <v>0</v>
      </c>
      <c r="Q27" s="5">
        <v>0</v>
      </c>
      <c r="R27" s="5"/>
      <c r="S27" s="5">
        <v>0</v>
      </c>
      <c r="T27" s="5">
        <v>0</v>
      </c>
      <c r="U27" s="5">
        <f t="shared" si="1"/>
        <v>0</v>
      </c>
      <c r="V27" s="5">
        <v>15</v>
      </c>
      <c r="W27" s="5">
        <v>0</v>
      </c>
      <c r="X27" s="5"/>
      <c r="Y27" s="5">
        <v>1</v>
      </c>
      <c r="Z27" s="5">
        <v>0</v>
      </c>
      <c r="AA27" s="5"/>
      <c r="AB27" s="5">
        <v>4</v>
      </c>
      <c r="AC27" s="5">
        <v>0</v>
      </c>
      <c r="AD27" s="5"/>
      <c r="AE27" s="5">
        <v>0</v>
      </c>
      <c r="AF27" s="5">
        <v>0</v>
      </c>
      <c r="AG27" s="5">
        <f t="shared" si="2"/>
        <v>20</v>
      </c>
    </row>
    <row r="28" spans="1:34">
      <c r="A28" s="89">
        <v>21</v>
      </c>
      <c r="B28" s="4" t="s">
        <v>39</v>
      </c>
      <c r="C28" s="6">
        <v>288</v>
      </c>
      <c r="D28" s="5">
        <v>197</v>
      </c>
      <c r="E28" s="5">
        <v>5</v>
      </c>
      <c r="F28" s="88"/>
      <c r="G28" s="5">
        <v>26</v>
      </c>
      <c r="H28" s="5">
        <v>0</v>
      </c>
      <c r="I28" s="88"/>
      <c r="J28" s="5">
        <v>8</v>
      </c>
      <c r="K28" s="5">
        <v>0</v>
      </c>
      <c r="L28" s="5">
        <f t="shared" si="0"/>
        <v>236</v>
      </c>
      <c r="M28" s="5">
        <v>37</v>
      </c>
      <c r="N28" s="5">
        <v>6</v>
      </c>
      <c r="O28" s="5"/>
      <c r="P28" s="5">
        <v>6</v>
      </c>
      <c r="Q28" s="5">
        <v>1</v>
      </c>
      <c r="R28" s="5"/>
      <c r="S28" s="5">
        <v>0</v>
      </c>
      <c r="T28" s="5">
        <v>0</v>
      </c>
      <c r="U28" s="5">
        <f t="shared" si="1"/>
        <v>50</v>
      </c>
      <c r="V28" s="5">
        <v>1</v>
      </c>
      <c r="W28" s="5">
        <v>0</v>
      </c>
      <c r="X28" s="5"/>
      <c r="Y28" s="5" t="s">
        <v>18</v>
      </c>
      <c r="Z28" s="5">
        <v>0</v>
      </c>
      <c r="AA28" s="5"/>
      <c r="AB28" s="5">
        <v>1</v>
      </c>
      <c r="AC28" s="5">
        <v>0</v>
      </c>
      <c r="AD28" s="5"/>
      <c r="AE28" s="5">
        <v>0</v>
      </c>
      <c r="AF28" s="5">
        <v>0</v>
      </c>
      <c r="AG28" s="5">
        <f t="shared" si="2"/>
        <v>2</v>
      </c>
    </row>
    <row r="29" spans="1:34">
      <c r="A29" s="89">
        <v>22</v>
      </c>
      <c r="B29" s="4" t="s">
        <v>40</v>
      </c>
      <c r="C29" s="6">
        <v>1008</v>
      </c>
      <c r="D29" s="5">
        <v>875</v>
      </c>
      <c r="E29" s="5">
        <v>3</v>
      </c>
      <c r="F29" s="88"/>
      <c r="G29" s="5">
        <v>80</v>
      </c>
      <c r="H29" s="5">
        <v>1</v>
      </c>
      <c r="I29" s="88"/>
      <c r="J29" s="5">
        <v>5</v>
      </c>
      <c r="K29" s="5">
        <v>0</v>
      </c>
      <c r="L29" s="5">
        <f t="shared" si="0"/>
        <v>964</v>
      </c>
      <c r="M29" s="5">
        <v>35</v>
      </c>
      <c r="N29" s="5">
        <v>0</v>
      </c>
      <c r="O29" s="5"/>
      <c r="P29" s="5">
        <v>7</v>
      </c>
      <c r="Q29" s="5">
        <v>0</v>
      </c>
      <c r="R29" s="5"/>
      <c r="S29" s="5">
        <v>0</v>
      </c>
      <c r="T29" s="5">
        <v>0</v>
      </c>
      <c r="U29" s="5">
        <f t="shared" si="1"/>
        <v>42</v>
      </c>
      <c r="V29" s="5">
        <v>2</v>
      </c>
      <c r="W29" s="5">
        <v>0</v>
      </c>
      <c r="X29" s="5"/>
      <c r="Y29" s="5">
        <v>0</v>
      </c>
      <c r="Z29" s="5">
        <v>0</v>
      </c>
      <c r="AA29" s="5"/>
      <c r="AB29" s="5">
        <v>0</v>
      </c>
      <c r="AC29" s="5">
        <v>0</v>
      </c>
      <c r="AD29" s="5"/>
      <c r="AE29" s="5">
        <v>0</v>
      </c>
      <c r="AF29" s="5">
        <v>0</v>
      </c>
      <c r="AG29" s="5">
        <f t="shared" si="2"/>
        <v>2</v>
      </c>
    </row>
    <row r="30" spans="1:34">
      <c r="A30" s="89">
        <v>23</v>
      </c>
      <c r="B30" s="4" t="s">
        <v>41</v>
      </c>
      <c r="C30" s="6">
        <v>273</v>
      </c>
      <c r="D30" s="5">
        <v>178</v>
      </c>
      <c r="E30" s="5">
        <v>2</v>
      </c>
      <c r="F30" s="88"/>
      <c r="G30" s="5">
        <v>17</v>
      </c>
      <c r="H30" s="5">
        <v>0</v>
      </c>
      <c r="I30" s="88"/>
      <c r="J30" s="5">
        <v>2</v>
      </c>
      <c r="K30" s="5">
        <v>0</v>
      </c>
      <c r="L30" s="5">
        <f t="shared" si="0"/>
        <v>199</v>
      </c>
      <c r="M30" s="5">
        <v>62</v>
      </c>
      <c r="N30" s="5">
        <v>1</v>
      </c>
      <c r="O30" s="5"/>
      <c r="P30" s="5">
        <v>8</v>
      </c>
      <c r="Q30" s="5">
        <v>0</v>
      </c>
      <c r="R30" s="5"/>
      <c r="S30" s="5">
        <v>3</v>
      </c>
      <c r="T30" s="5">
        <v>0</v>
      </c>
      <c r="U30" s="5">
        <f t="shared" si="1"/>
        <v>74</v>
      </c>
      <c r="V30" s="5">
        <v>0</v>
      </c>
      <c r="W30" s="5">
        <v>0</v>
      </c>
      <c r="X30" s="5"/>
      <c r="Y30" s="5">
        <v>0</v>
      </c>
      <c r="Z30" s="5">
        <v>0</v>
      </c>
      <c r="AA30" s="5"/>
      <c r="AB30" s="5">
        <v>0</v>
      </c>
      <c r="AC30" s="5">
        <v>0</v>
      </c>
      <c r="AD30" s="5"/>
      <c r="AE30" s="5">
        <v>0</v>
      </c>
      <c r="AF30" s="5">
        <v>0</v>
      </c>
      <c r="AG30" s="5">
        <f t="shared" si="2"/>
        <v>0</v>
      </c>
    </row>
    <row r="31" spans="1:34">
      <c r="A31" s="89">
        <v>24</v>
      </c>
      <c r="B31" s="4" t="s">
        <v>42</v>
      </c>
      <c r="C31" s="6">
        <v>347</v>
      </c>
      <c r="D31" s="5">
        <v>261</v>
      </c>
      <c r="E31" s="5">
        <v>2</v>
      </c>
      <c r="F31" s="88"/>
      <c r="G31" s="5">
        <v>26</v>
      </c>
      <c r="H31" s="5">
        <v>0</v>
      </c>
      <c r="I31" s="88"/>
      <c r="J31" s="5">
        <v>0</v>
      </c>
      <c r="K31" s="5">
        <v>0</v>
      </c>
      <c r="L31" s="5">
        <f t="shared" si="0"/>
        <v>289</v>
      </c>
      <c r="M31" s="5">
        <v>58</v>
      </c>
      <c r="N31" s="5">
        <v>0</v>
      </c>
      <c r="O31" s="5"/>
      <c r="P31" s="5" t="s">
        <v>18</v>
      </c>
      <c r="Q31" s="5">
        <v>0</v>
      </c>
      <c r="R31" s="5"/>
      <c r="S31" s="5">
        <v>0</v>
      </c>
      <c r="T31" s="5">
        <v>0</v>
      </c>
      <c r="U31" s="5">
        <f t="shared" si="1"/>
        <v>58</v>
      </c>
      <c r="V31" s="5" t="s">
        <v>18</v>
      </c>
      <c r="W31" s="5">
        <v>0</v>
      </c>
      <c r="X31" s="5"/>
      <c r="Y31" s="5" t="s">
        <v>18</v>
      </c>
      <c r="Z31" s="5">
        <v>0</v>
      </c>
      <c r="AA31" s="5"/>
      <c r="AB31" s="5" t="s">
        <v>18</v>
      </c>
      <c r="AC31" s="5">
        <v>0</v>
      </c>
      <c r="AD31" s="5"/>
      <c r="AE31" s="5">
        <v>0</v>
      </c>
      <c r="AF31" s="5">
        <v>0</v>
      </c>
      <c r="AG31" s="5">
        <f t="shared" si="2"/>
        <v>0</v>
      </c>
    </row>
    <row r="32" spans="1:34" s="95" customFormat="1">
      <c r="A32" s="90">
        <v>25</v>
      </c>
      <c r="B32" s="91" t="s">
        <v>43</v>
      </c>
      <c r="C32" s="92">
        <v>1426</v>
      </c>
      <c r="D32" s="93">
        <v>1227</v>
      </c>
      <c r="E32" s="93">
        <v>22</v>
      </c>
      <c r="F32" s="94"/>
      <c r="G32" s="93">
        <v>83</v>
      </c>
      <c r="H32" s="93">
        <v>0</v>
      </c>
      <c r="I32" s="94"/>
      <c r="J32" s="93">
        <v>3</v>
      </c>
      <c r="K32" s="93">
        <v>0</v>
      </c>
      <c r="L32" s="93">
        <f t="shared" si="0"/>
        <v>1335</v>
      </c>
      <c r="M32" s="93">
        <v>72</v>
      </c>
      <c r="N32" s="93">
        <v>3</v>
      </c>
      <c r="O32" s="93"/>
      <c r="P32" s="93">
        <v>9</v>
      </c>
      <c r="Q32" s="93">
        <v>0</v>
      </c>
      <c r="R32" s="93"/>
      <c r="S32" s="93">
        <v>0</v>
      </c>
      <c r="T32" s="93">
        <v>0</v>
      </c>
      <c r="U32" s="93">
        <f t="shared" si="1"/>
        <v>84</v>
      </c>
      <c r="V32" s="93">
        <v>6</v>
      </c>
      <c r="W32" s="93">
        <v>0</v>
      </c>
      <c r="X32" s="93"/>
      <c r="Y32" s="93">
        <v>1</v>
      </c>
      <c r="Z32" s="93">
        <v>0</v>
      </c>
      <c r="AA32" s="93"/>
      <c r="AB32" s="93">
        <v>0</v>
      </c>
      <c r="AC32" s="93">
        <v>0</v>
      </c>
      <c r="AD32" s="93"/>
      <c r="AE32" s="93">
        <v>0</v>
      </c>
      <c r="AF32" s="93">
        <v>0</v>
      </c>
      <c r="AG32" s="93">
        <f t="shared" si="2"/>
        <v>7</v>
      </c>
      <c r="AH32" s="7"/>
    </row>
    <row r="33" spans="1:33">
      <c r="A33" s="89">
        <v>26</v>
      </c>
      <c r="B33" s="4" t="s">
        <v>44</v>
      </c>
      <c r="C33" s="6">
        <v>2693</v>
      </c>
      <c r="D33" s="5">
        <v>2317</v>
      </c>
      <c r="E33" s="5">
        <v>207</v>
      </c>
      <c r="F33" s="88"/>
      <c r="G33" s="5">
        <v>149</v>
      </c>
      <c r="H33" s="5">
        <v>18</v>
      </c>
      <c r="I33" s="88"/>
      <c r="J33" s="5">
        <v>0</v>
      </c>
      <c r="K33" s="5">
        <v>0</v>
      </c>
      <c r="L33" s="5">
        <f t="shared" si="0"/>
        <v>2691</v>
      </c>
      <c r="M33" s="5">
        <v>2</v>
      </c>
      <c r="N33" s="5">
        <v>0</v>
      </c>
      <c r="O33" s="5"/>
      <c r="P33" s="5">
        <v>0</v>
      </c>
      <c r="Q33" s="5">
        <v>0</v>
      </c>
      <c r="R33" s="5"/>
      <c r="S33" s="5">
        <v>0</v>
      </c>
      <c r="T33" s="5">
        <v>0</v>
      </c>
      <c r="U33" s="5">
        <f t="shared" si="1"/>
        <v>2</v>
      </c>
      <c r="V33" s="5">
        <v>0</v>
      </c>
      <c r="W33" s="5">
        <v>0</v>
      </c>
      <c r="X33" s="5"/>
      <c r="Y33" s="5">
        <v>0</v>
      </c>
      <c r="Z33" s="5">
        <v>0</v>
      </c>
      <c r="AA33" s="5"/>
      <c r="AB33" s="5">
        <v>0</v>
      </c>
      <c r="AC33" s="5">
        <v>0</v>
      </c>
      <c r="AD33" s="5"/>
      <c r="AE33" s="5">
        <v>0</v>
      </c>
      <c r="AF33" s="5">
        <v>0</v>
      </c>
      <c r="AG33" s="5">
        <f t="shared" si="2"/>
        <v>0</v>
      </c>
    </row>
    <row r="34" spans="1:33">
      <c r="A34" s="89">
        <v>27</v>
      </c>
      <c r="B34" s="4" t="s">
        <v>45</v>
      </c>
      <c r="C34" s="6">
        <v>65</v>
      </c>
      <c r="D34" s="5">
        <v>33</v>
      </c>
      <c r="E34" s="5">
        <v>6</v>
      </c>
      <c r="F34" s="88"/>
      <c r="G34" s="5" t="s">
        <v>18</v>
      </c>
      <c r="H34" s="5">
        <v>0</v>
      </c>
      <c r="I34" s="88"/>
      <c r="J34" s="5">
        <v>2</v>
      </c>
      <c r="K34" s="5">
        <v>0</v>
      </c>
      <c r="L34" s="5">
        <f t="shared" si="0"/>
        <v>41</v>
      </c>
      <c r="M34" s="5">
        <v>18</v>
      </c>
      <c r="N34" s="5">
        <v>0</v>
      </c>
      <c r="O34" s="5"/>
      <c r="P34" s="5">
        <v>2</v>
      </c>
      <c r="Q34" s="5">
        <v>0</v>
      </c>
      <c r="R34" s="5"/>
      <c r="S34" s="5">
        <v>0</v>
      </c>
      <c r="T34" s="5">
        <v>0</v>
      </c>
      <c r="U34" s="5">
        <f t="shared" si="1"/>
        <v>20</v>
      </c>
      <c r="V34" s="5">
        <v>2</v>
      </c>
      <c r="W34" s="5">
        <v>0</v>
      </c>
      <c r="X34" s="5"/>
      <c r="Y34" s="5" t="s">
        <v>18</v>
      </c>
      <c r="Z34" s="5">
        <v>0</v>
      </c>
      <c r="AA34" s="5"/>
      <c r="AB34" s="5">
        <v>2</v>
      </c>
      <c r="AC34" s="5">
        <v>0</v>
      </c>
      <c r="AD34" s="5"/>
      <c r="AE34" s="5">
        <v>0</v>
      </c>
      <c r="AF34" s="5">
        <v>0</v>
      </c>
      <c r="AG34" s="5">
        <f t="shared" si="2"/>
        <v>4</v>
      </c>
    </row>
    <row r="35" spans="1:33">
      <c r="A35" s="89">
        <v>28</v>
      </c>
      <c r="B35" s="4" t="s">
        <v>46</v>
      </c>
      <c r="C35" s="6">
        <v>1261</v>
      </c>
      <c r="D35" s="5">
        <v>967</v>
      </c>
      <c r="E35" s="5">
        <v>16</v>
      </c>
      <c r="F35" s="88"/>
      <c r="G35" s="5">
        <v>97</v>
      </c>
      <c r="H35" s="5">
        <v>0</v>
      </c>
      <c r="I35" s="88"/>
      <c r="J35" s="5">
        <v>3</v>
      </c>
      <c r="K35" s="5">
        <v>0</v>
      </c>
      <c r="L35" s="5">
        <f t="shared" si="0"/>
        <v>1083</v>
      </c>
      <c r="M35" s="5">
        <v>132</v>
      </c>
      <c r="N35" s="5">
        <v>6</v>
      </c>
      <c r="O35" s="5"/>
      <c r="P35" s="5">
        <v>23</v>
      </c>
      <c r="Q35" s="5">
        <v>0</v>
      </c>
      <c r="R35" s="5"/>
      <c r="S35" s="5">
        <v>0</v>
      </c>
      <c r="T35" s="5">
        <v>0</v>
      </c>
      <c r="U35" s="5">
        <f t="shared" si="1"/>
        <v>161</v>
      </c>
      <c r="V35" s="5">
        <v>16</v>
      </c>
      <c r="W35" s="5">
        <v>0</v>
      </c>
      <c r="X35" s="5"/>
      <c r="Y35" s="5">
        <v>1</v>
      </c>
      <c r="Z35" s="5">
        <v>0</v>
      </c>
      <c r="AA35" s="5"/>
      <c r="AB35" s="5">
        <v>0</v>
      </c>
      <c r="AC35" s="5">
        <v>0</v>
      </c>
      <c r="AD35" s="5"/>
      <c r="AE35" s="5">
        <v>0</v>
      </c>
      <c r="AF35" s="5">
        <v>0</v>
      </c>
      <c r="AG35" s="5">
        <f t="shared" si="2"/>
        <v>17</v>
      </c>
    </row>
    <row r="36" spans="1:33">
      <c r="A36" s="89">
        <v>29</v>
      </c>
      <c r="B36" s="96" t="s">
        <v>47</v>
      </c>
      <c r="C36" s="6">
        <v>83</v>
      </c>
      <c r="D36" s="97">
        <v>49</v>
      </c>
      <c r="E36" s="97">
        <v>2</v>
      </c>
      <c r="F36" s="88"/>
      <c r="G36" s="97">
        <v>8</v>
      </c>
      <c r="H36" s="97">
        <v>0</v>
      </c>
      <c r="I36" s="88"/>
      <c r="J36" s="97">
        <v>0</v>
      </c>
      <c r="K36" s="97">
        <v>0</v>
      </c>
      <c r="L36" s="97">
        <f t="shared" si="0"/>
        <v>59</v>
      </c>
      <c r="M36" s="97">
        <v>17</v>
      </c>
      <c r="N36" s="97">
        <v>0</v>
      </c>
      <c r="O36" s="97"/>
      <c r="P36" s="97">
        <v>5</v>
      </c>
      <c r="Q36" s="97">
        <v>0</v>
      </c>
      <c r="R36" s="97"/>
      <c r="S36" s="97">
        <v>1</v>
      </c>
      <c r="T36" s="97">
        <v>0</v>
      </c>
      <c r="U36" s="97">
        <f t="shared" si="1"/>
        <v>23</v>
      </c>
      <c r="V36" s="97">
        <v>1</v>
      </c>
      <c r="W36" s="97">
        <v>0</v>
      </c>
      <c r="X36" s="97"/>
      <c r="Y36" s="97">
        <v>0</v>
      </c>
      <c r="Z36" s="97">
        <v>0</v>
      </c>
      <c r="AA36" s="97"/>
      <c r="AB36" s="97">
        <v>0</v>
      </c>
      <c r="AC36" s="97">
        <v>0</v>
      </c>
      <c r="AD36" s="97"/>
      <c r="AE36" s="97">
        <v>0</v>
      </c>
      <c r="AF36" s="97">
        <v>0</v>
      </c>
      <c r="AG36" s="97">
        <f t="shared" si="2"/>
        <v>1</v>
      </c>
    </row>
    <row r="37" spans="1:33">
      <c r="A37" s="89">
        <v>30</v>
      </c>
      <c r="B37" s="96" t="s">
        <v>48</v>
      </c>
      <c r="C37" s="6">
        <v>137</v>
      </c>
      <c r="D37" s="97">
        <v>91</v>
      </c>
      <c r="E37" s="97">
        <v>12</v>
      </c>
      <c r="F37" s="88"/>
      <c r="G37" s="97">
        <v>7</v>
      </c>
      <c r="H37" s="97">
        <v>1</v>
      </c>
      <c r="I37" s="88"/>
      <c r="J37" s="97">
        <v>4</v>
      </c>
      <c r="K37" s="97">
        <v>0</v>
      </c>
      <c r="L37" s="97">
        <f t="shared" si="0"/>
        <v>115</v>
      </c>
      <c r="M37" s="97">
        <v>18</v>
      </c>
      <c r="N37" s="97">
        <v>3</v>
      </c>
      <c r="O37" s="97"/>
      <c r="P37" s="97" t="s">
        <v>18</v>
      </c>
      <c r="Q37" s="97">
        <v>0</v>
      </c>
      <c r="R37" s="97"/>
      <c r="S37" s="97">
        <v>1</v>
      </c>
      <c r="T37" s="97">
        <v>0</v>
      </c>
      <c r="U37" s="97">
        <f t="shared" si="1"/>
        <v>22</v>
      </c>
      <c r="V37" s="97">
        <v>0</v>
      </c>
      <c r="W37" s="97">
        <v>0</v>
      </c>
      <c r="X37" s="97"/>
      <c r="Y37" s="97">
        <v>0</v>
      </c>
      <c r="Z37" s="97">
        <v>0</v>
      </c>
      <c r="AA37" s="97"/>
      <c r="AB37" s="97">
        <v>0</v>
      </c>
      <c r="AC37" s="97">
        <v>0</v>
      </c>
      <c r="AD37" s="97"/>
      <c r="AE37" s="97">
        <v>0</v>
      </c>
      <c r="AF37" s="97">
        <v>0</v>
      </c>
      <c r="AG37" s="97">
        <f t="shared" si="2"/>
        <v>0</v>
      </c>
    </row>
    <row r="38" spans="1:33">
      <c r="A38" s="89">
        <v>31</v>
      </c>
      <c r="B38" s="98" t="s">
        <v>49</v>
      </c>
      <c r="C38" s="6">
        <v>409</v>
      </c>
      <c r="D38" s="99">
        <v>348</v>
      </c>
      <c r="E38" s="99">
        <v>18</v>
      </c>
      <c r="F38" s="88"/>
      <c r="G38" s="99">
        <v>21</v>
      </c>
      <c r="H38" s="99">
        <v>0</v>
      </c>
      <c r="I38" s="88"/>
      <c r="J38" s="99">
        <v>2</v>
      </c>
      <c r="K38" s="99">
        <v>0</v>
      </c>
      <c r="L38" s="99">
        <f t="shared" si="0"/>
        <v>389</v>
      </c>
      <c r="M38" s="99">
        <v>17</v>
      </c>
      <c r="N38" s="99">
        <v>0</v>
      </c>
      <c r="O38" s="99"/>
      <c r="P38" s="99">
        <v>3</v>
      </c>
      <c r="Q38" s="99">
        <v>0</v>
      </c>
      <c r="R38" s="99"/>
      <c r="S38" s="99">
        <v>0</v>
      </c>
      <c r="T38" s="99">
        <v>0</v>
      </c>
      <c r="U38" s="99">
        <f t="shared" si="1"/>
        <v>20</v>
      </c>
      <c r="V38" s="99">
        <v>0</v>
      </c>
      <c r="W38" s="99">
        <v>0</v>
      </c>
      <c r="X38" s="99"/>
      <c r="Y38" s="99">
        <v>0</v>
      </c>
      <c r="Z38" s="99">
        <v>0</v>
      </c>
      <c r="AA38" s="99"/>
      <c r="AB38" s="99">
        <v>0</v>
      </c>
      <c r="AC38" s="99">
        <v>0</v>
      </c>
      <c r="AD38" s="99"/>
      <c r="AE38" s="99">
        <v>0</v>
      </c>
      <c r="AF38" s="99">
        <v>0</v>
      </c>
      <c r="AG38" s="99">
        <f t="shared" si="2"/>
        <v>0</v>
      </c>
    </row>
    <row r="39" spans="1:33">
      <c r="A39" s="100">
        <v>32</v>
      </c>
      <c r="B39" s="101" t="s">
        <v>50</v>
      </c>
      <c r="C39" s="102">
        <v>572</v>
      </c>
      <c r="D39" s="103">
        <v>420</v>
      </c>
      <c r="E39" s="103">
        <v>13</v>
      </c>
      <c r="F39" s="104"/>
      <c r="G39" s="103">
        <v>56</v>
      </c>
      <c r="H39" s="103">
        <v>1</v>
      </c>
      <c r="I39" s="104"/>
      <c r="J39" s="103">
        <v>3</v>
      </c>
      <c r="K39" s="103">
        <v>0</v>
      </c>
      <c r="L39" s="103">
        <f t="shared" si="0"/>
        <v>493</v>
      </c>
      <c r="M39" s="103">
        <v>55</v>
      </c>
      <c r="N39" s="103">
        <v>2</v>
      </c>
      <c r="O39" s="103"/>
      <c r="P39" s="103">
        <v>16</v>
      </c>
      <c r="Q39" s="103">
        <v>1</v>
      </c>
      <c r="R39" s="103"/>
      <c r="S39" s="103">
        <v>1</v>
      </c>
      <c r="T39" s="103">
        <v>0</v>
      </c>
      <c r="U39" s="103">
        <f t="shared" si="1"/>
        <v>75</v>
      </c>
      <c r="V39" s="103">
        <v>4</v>
      </c>
      <c r="W39" s="103">
        <v>0</v>
      </c>
      <c r="X39" s="103"/>
      <c r="Y39" s="103">
        <v>0</v>
      </c>
      <c r="Z39" s="103">
        <v>0</v>
      </c>
      <c r="AA39" s="103"/>
      <c r="AB39" s="103">
        <v>0</v>
      </c>
      <c r="AC39" s="103">
        <v>0</v>
      </c>
      <c r="AD39" s="103"/>
      <c r="AE39" s="103">
        <v>0</v>
      </c>
      <c r="AF39" s="103">
        <v>0</v>
      </c>
      <c r="AG39" s="103">
        <f t="shared" si="2"/>
        <v>4</v>
      </c>
    </row>
    <row r="40" spans="1:33">
      <c r="A40" s="4"/>
      <c r="B40" s="4"/>
      <c r="C40" s="4"/>
      <c r="D40" s="4"/>
      <c r="E40" s="5"/>
      <c r="F40" s="5"/>
      <c r="G40" s="5"/>
      <c r="H40" s="5"/>
      <c r="I40" s="5"/>
      <c r="J40" s="5"/>
    </row>
    <row r="41" spans="1:33" ht="69" customHeight="1">
      <c r="A41" s="190" t="s">
        <v>108</v>
      </c>
      <c r="B41" s="190"/>
      <c r="C41" s="190"/>
      <c r="D41" s="190"/>
      <c r="E41" s="190"/>
      <c r="F41" s="190"/>
      <c r="G41" s="190"/>
      <c r="H41" s="190"/>
      <c r="I41" s="105"/>
      <c r="J41" s="105"/>
    </row>
    <row r="42" spans="1:33" ht="12.75" customHeight="1">
      <c r="A42" s="190" t="s">
        <v>109</v>
      </c>
      <c r="B42" s="190"/>
      <c r="C42" s="190"/>
      <c r="D42" s="190"/>
      <c r="E42" s="190"/>
      <c r="F42" s="190"/>
      <c r="G42" s="190"/>
      <c r="H42" s="190"/>
      <c r="I42" s="105"/>
      <c r="J42" s="105"/>
    </row>
    <row r="43" spans="1:33">
      <c r="I43" s="106"/>
      <c r="J43" s="106"/>
    </row>
    <row r="44" spans="1:33">
      <c r="A44" s="73" t="s">
        <v>110</v>
      </c>
      <c r="B44" s="73"/>
      <c r="C44" s="73"/>
      <c r="D44" s="73"/>
      <c r="I44" s="106"/>
      <c r="J44" s="106"/>
    </row>
    <row r="45" spans="1:33">
      <c r="I45" s="106"/>
      <c r="J45" s="106"/>
    </row>
    <row r="46" spans="1:33">
      <c r="I46" s="106"/>
      <c r="J46" s="106"/>
    </row>
    <row r="47" spans="1:33">
      <c r="I47" s="106"/>
      <c r="J47" s="106"/>
    </row>
    <row r="48" spans="1:33">
      <c r="I48" s="106"/>
      <c r="J48" s="106"/>
    </row>
    <row r="49" spans="9:10">
      <c r="I49" s="106"/>
      <c r="J49" s="106"/>
    </row>
    <row r="50" spans="9:10">
      <c r="I50" s="106"/>
      <c r="J50" s="106"/>
    </row>
    <row r="51" spans="9:10">
      <c r="I51" s="106"/>
      <c r="J51" s="106"/>
    </row>
    <row r="52" spans="9:10">
      <c r="I52" s="106"/>
      <c r="J52" s="106"/>
    </row>
    <row r="53" spans="9:10">
      <c r="I53" s="106"/>
      <c r="J53" s="106"/>
    </row>
    <row r="54" spans="9:10">
      <c r="I54" s="106"/>
      <c r="J54" s="106"/>
    </row>
    <row r="55" spans="9:10">
      <c r="I55" s="106"/>
      <c r="J55" s="106"/>
    </row>
    <row r="56" spans="9:10">
      <c r="I56" s="106"/>
      <c r="J56" s="106"/>
    </row>
    <row r="57" spans="9:10">
      <c r="I57" s="106"/>
      <c r="J57" s="106"/>
    </row>
    <row r="58" spans="9:10">
      <c r="I58" s="106"/>
      <c r="J58" s="106"/>
    </row>
    <row r="59" spans="9:10">
      <c r="I59" s="106"/>
      <c r="J59" s="106"/>
    </row>
    <row r="60" spans="9:10">
      <c r="I60" s="106"/>
      <c r="J60" s="106"/>
    </row>
    <row r="61" spans="9:10">
      <c r="I61" s="106"/>
      <c r="J61" s="106"/>
    </row>
    <row r="62" spans="9:10">
      <c r="I62" s="106"/>
      <c r="J62" s="106"/>
    </row>
    <row r="63" spans="9:10">
      <c r="I63" s="106"/>
      <c r="J63" s="106"/>
    </row>
    <row r="64" spans="9:10">
      <c r="I64" s="106"/>
      <c r="J64" s="106"/>
    </row>
    <row r="65" spans="9:10">
      <c r="I65" s="106"/>
      <c r="J65" s="106"/>
    </row>
    <row r="66" spans="9:10">
      <c r="I66" s="106"/>
      <c r="J66" s="106"/>
    </row>
    <row r="67" spans="9:10">
      <c r="I67" s="106"/>
      <c r="J67" s="106"/>
    </row>
    <row r="68" spans="9:10">
      <c r="I68" s="106"/>
      <c r="J68" s="106"/>
    </row>
    <row r="69" spans="9:10">
      <c r="I69" s="106"/>
      <c r="J69" s="106"/>
    </row>
    <row r="70" spans="9:10">
      <c r="I70" s="106"/>
      <c r="J70" s="106"/>
    </row>
    <row r="71" spans="9:10">
      <c r="I71" s="106"/>
      <c r="J71" s="106"/>
    </row>
    <row r="72" spans="9:10">
      <c r="I72" s="106"/>
      <c r="J72" s="106"/>
    </row>
  </sheetData>
  <mergeCells count="21">
    <mergeCell ref="AE4:AF5"/>
    <mergeCell ref="AG4:AG6"/>
    <mergeCell ref="D5:E5"/>
    <mergeCell ref="G5:H5"/>
    <mergeCell ref="J5:K5"/>
    <mergeCell ref="M5:N5"/>
    <mergeCell ref="P5:Q5"/>
    <mergeCell ref="D4:K4"/>
    <mergeCell ref="L4:L6"/>
    <mergeCell ref="Y5:Z5"/>
    <mergeCell ref="M4:T4"/>
    <mergeCell ref="A41:H41"/>
    <mergeCell ref="A42:H42"/>
    <mergeCell ref="U4:U6"/>
    <mergeCell ref="V4:AC4"/>
    <mergeCell ref="A4:A6"/>
    <mergeCell ref="B4:B6"/>
    <mergeCell ref="C4:C6"/>
    <mergeCell ref="S5:T5"/>
    <mergeCell ref="V5:W5"/>
    <mergeCell ref="AB5:AC5"/>
  </mergeCells>
  <pageMargins left="0.7" right="0.7" top="0.75" bottom="0.75" header="0.3" footer="0.3"/>
  <pageSetup orientation="portrait" r:id="rId1"/>
  <ignoredErrors>
    <ignoredError sqref="L7:L3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T26" sqref="T26"/>
    </sheetView>
  </sheetViews>
  <sheetFormatPr baseColWidth="10" defaultColWidth="9.140625" defaultRowHeight="12.75"/>
  <cols>
    <col min="1" max="1" width="5.140625" style="7" customWidth="1"/>
    <col min="2" max="2" width="20.7109375" style="7" customWidth="1"/>
    <col min="3" max="3" width="8.7109375" style="7" customWidth="1"/>
    <col min="4" max="4" width="0.85546875" style="7" customWidth="1"/>
    <col min="5" max="5" width="8.7109375" style="7" customWidth="1"/>
    <col min="6" max="6" width="10.7109375" style="7" customWidth="1"/>
    <col min="7" max="7" width="0.85546875" style="7" customWidth="1"/>
    <col min="8" max="8" width="8.7109375" style="7" customWidth="1"/>
    <col min="9" max="9" width="10.7109375" style="7" customWidth="1"/>
    <col min="10" max="10" width="0.85546875" style="7" customWidth="1"/>
    <col min="11" max="11" width="8.7109375" style="7" customWidth="1"/>
    <col min="12" max="12" width="10.7109375" style="7" customWidth="1"/>
    <col min="13" max="13" width="0.85546875" style="7" customWidth="1"/>
    <col min="14" max="14" width="8.7109375" style="7" customWidth="1"/>
    <col min="15" max="15" width="10.7109375" style="7" customWidth="1"/>
    <col min="16" max="17" width="10.85546875" style="7" customWidth="1"/>
    <col min="18" max="16384" width="9.140625" style="7"/>
  </cols>
  <sheetData>
    <row r="1" spans="1:17" ht="48" customHeight="1">
      <c r="A1" s="107"/>
      <c r="B1" s="107"/>
      <c r="C1" s="107"/>
      <c r="D1" s="107"/>
      <c r="E1" s="107"/>
      <c r="P1" s="108"/>
      <c r="Q1" s="109"/>
    </row>
    <row r="2" spans="1:17">
      <c r="A2" s="75" t="s">
        <v>111</v>
      </c>
      <c r="B2" s="75"/>
      <c r="C2" s="75"/>
      <c r="D2" s="75"/>
      <c r="E2" s="75"/>
      <c r="F2" s="5"/>
      <c r="G2" s="5"/>
      <c r="H2" s="5"/>
      <c r="I2" s="5"/>
      <c r="J2" s="5"/>
      <c r="K2" s="5"/>
      <c r="L2" s="5"/>
      <c r="M2" s="5"/>
      <c r="N2" s="5"/>
    </row>
    <row r="3" spans="1:17">
      <c r="A3" s="75">
        <v>2019</v>
      </c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</row>
    <row r="4" spans="1:17" ht="12.75" customHeight="1">
      <c r="A4" s="197" t="s">
        <v>99</v>
      </c>
      <c r="B4" s="197" t="s">
        <v>0</v>
      </c>
      <c r="C4" s="197" t="s">
        <v>1</v>
      </c>
      <c r="D4" s="118"/>
      <c r="E4" s="189" t="s">
        <v>14</v>
      </c>
      <c r="F4" s="189"/>
      <c r="G4" s="119"/>
      <c r="H4" s="189" t="s">
        <v>15</v>
      </c>
      <c r="I4" s="189"/>
      <c r="J4" s="119"/>
      <c r="K4" s="189" t="s">
        <v>112</v>
      </c>
      <c r="L4" s="189"/>
      <c r="M4" s="119"/>
      <c r="N4" s="189" t="s">
        <v>113</v>
      </c>
      <c r="O4" s="189"/>
    </row>
    <row r="5" spans="1:17" ht="20.25" customHeight="1">
      <c r="A5" s="198"/>
      <c r="B5" s="198"/>
      <c r="C5" s="198"/>
      <c r="D5" s="120"/>
      <c r="E5" s="80" t="s">
        <v>106</v>
      </c>
      <c r="F5" s="81" t="s">
        <v>107</v>
      </c>
      <c r="G5" s="82"/>
      <c r="H5" s="80" t="s">
        <v>106</v>
      </c>
      <c r="I5" s="81" t="s">
        <v>107</v>
      </c>
      <c r="J5" s="82"/>
      <c r="K5" s="80" t="s">
        <v>106</v>
      </c>
      <c r="L5" s="81" t="s">
        <v>107</v>
      </c>
      <c r="M5" s="82"/>
      <c r="N5" s="80" t="s">
        <v>106</v>
      </c>
      <c r="O5" s="81" t="s">
        <v>107</v>
      </c>
    </row>
    <row r="6" spans="1:17">
      <c r="A6" s="110"/>
      <c r="B6" s="75" t="s">
        <v>16</v>
      </c>
      <c r="C6" s="111">
        <f>SUM(C7:C38)</f>
        <v>233999</v>
      </c>
      <c r="D6" s="112"/>
      <c r="E6" s="111">
        <f>SUM(E7:E38)</f>
        <v>191916</v>
      </c>
      <c r="F6" s="111">
        <f>SUM(F7:F38)</f>
        <v>5184</v>
      </c>
      <c r="G6" s="111"/>
      <c r="H6" s="111">
        <f>SUM(H7:H38)</f>
        <v>23980</v>
      </c>
      <c r="I6" s="111">
        <f>SUM(I7:I38)</f>
        <v>610</v>
      </c>
      <c r="J6" s="111"/>
      <c r="K6" s="111">
        <f>SUM(K7:K38)</f>
        <v>12242</v>
      </c>
      <c r="L6" s="111">
        <f>SUM(L7:L38)</f>
        <v>40</v>
      </c>
      <c r="M6" s="111"/>
      <c r="N6" s="111">
        <f>SUM(N7:N38)</f>
        <v>27</v>
      </c>
      <c r="O6" s="111" t="s">
        <v>114</v>
      </c>
    </row>
    <row r="7" spans="1:17">
      <c r="A7" s="113">
        <v>1</v>
      </c>
      <c r="B7" s="4" t="s">
        <v>17</v>
      </c>
      <c r="C7" s="99">
        <f>SUM(E7:O7)</f>
        <v>3903</v>
      </c>
      <c r="D7" s="96"/>
      <c r="E7" s="99">
        <v>3174</v>
      </c>
      <c r="F7" s="97">
        <v>214</v>
      </c>
      <c r="G7" s="97"/>
      <c r="H7" s="97">
        <v>449</v>
      </c>
      <c r="I7" s="97">
        <v>22</v>
      </c>
      <c r="J7" s="97"/>
      <c r="K7" s="97">
        <v>44</v>
      </c>
      <c r="L7" s="97">
        <v>0</v>
      </c>
      <c r="M7" s="97"/>
      <c r="N7" s="97">
        <v>0</v>
      </c>
      <c r="O7" s="99" t="s">
        <v>114</v>
      </c>
    </row>
    <row r="8" spans="1:17">
      <c r="A8" s="114">
        <v>2</v>
      </c>
      <c r="B8" s="4" t="s">
        <v>19</v>
      </c>
      <c r="C8" s="99">
        <f t="shared" ref="C8:C38" si="0">SUM(E8:O8)</f>
        <v>14403</v>
      </c>
      <c r="D8" s="96"/>
      <c r="E8" s="99">
        <v>12752</v>
      </c>
      <c r="F8" s="97">
        <v>234</v>
      </c>
      <c r="G8" s="97"/>
      <c r="H8" s="97">
        <v>1355</v>
      </c>
      <c r="I8" s="97">
        <v>15</v>
      </c>
      <c r="J8" s="97"/>
      <c r="K8" s="97">
        <v>47</v>
      </c>
      <c r="L8" s="97">
        <v>0</v>
      </c>
      <c r="M8" s="97"/>
      <c r="N8" s="97">
        <v>0</v>
      </c>
      <c r="O8" s="99" t="s">
        <v>114</v>
      </c>
    </row>
    <row r="9" spans="1:17">
      <c r="A9" s="114">
        <v>3</v>
      </c>
      <c r="B9" s="4" t="s">
        <v>20</v>
      </c>
      <c r="C9" s="99">
        <f t="shared" si="0"/>
        <v>3715</v>
      </c>
      <c r="D9" s="96"/>
      <c r="E9" s="99">
        <v>2795</v>
      </c>
      <c r="F9" s="97">
        <v>41</v>
      </c>
      <c r="G9" s="97"/>
      <c r="H9" s="97">
        <v>487</v>
      </c>
      <c r="I9" s="97">
        <v>11</v>
      </c>
      <c r="J9" s="97"/>
      <c r="K9" s="97">
        <v>381</v>
      </c>
      <c r="L9" s="97">
        <v>0</v>
      </c>
      <c r="M9" s="97"/>
      <c r="N9" s="97">
        <v>0</v>
      </c>
      <c r="O9" s="99" t="s">
        <v>114</v>
      </c>
    </row>
    <row r="10" spans="1:17">
      <c r="A10" s="114">
        <v>4</v>
      </c>
      <c r="B10" s="4" t="s">
        <v>21</v>
      </c>
      <c r="C10" s="99">
        <f t="shared" si="0"/>
        <v>873</v>
      </c>
      <c r="D10" s="96"/>
      <c r="E10" s="99">
        <v>732</v>
      </c>
      <c r="F10" s="97">
        <v>26</v>
      </c>
      <c r="G10" s="97"/>
      <c r="H10" s="97">
        <v>101</v>
      </c>
      <c r="I10" s="97">
        <v>0</v>
      </c>
      <c r="J10" s="97"/>
      <c r="K10" s="97">
        <v>14</v>
      </c>
      <c r="L10" s="97">
        <v>0</v>
      </c>
      <c r="M10" s="97"/>
      <c r="N10" s="97">
        <v>0</v>
      </c>
      <c r="O10" s="99" t="s">
        <v>114</v>
      </c>
    </row>
    <row r="11" spans="1:17">
      <c r="A11" s="114">
        <v>5</v>
      </c>
      <c r="B11" s="4" t="s">
        <v>22</v>
      </c>
      <c r="C11" s="99">
        <f t="shared" si="0"/>
        <v>9094</v>
      </c>
      <c r="D11" s="96"/>
      <c r="E11" s="99">
        <v>8224</v>
      </c>
      <c r="F11" s="97">
        <v>93</v>
      </c>
      <c r="G11" s="97"/>
      <c r="H11" s="97">
        <v>672</v>
      </c>
      <c r="I11" s="97">
        <v>9</v>
      </c>
      <c r="J11" s="97"/>
      <c r="K11" s="97">
        <v>95</v>
      </c>
      <c r="L11" s="97">
        <v>1</v>
      </c>
      <c r="M11" s="97"/>
      <c r="N11" s="97">
        <v>0</v>
      </c>
      <c r="O11" s="99" t="s">
        <v>114</v>
      </c>
    </row>
    <row r="12" spans="1:17">
      <c r="A12" s="114">
        <v>6</v>
      </c>
      <c r="B12" s="4" t="s">
        <v>23</v>
      </c>
      <c r="C12" s="99">
        <f t="shared" si="0"/>
        <v>1883</v>
      </c>
      <c r="D12" s="96"/>
      <c r="E12" s="99">
        <v>22</v>
      </c>
      <c r="F12" s="97">
        <v>17</v>
      </c>
      <c r="G12" s="97"/>
      <c r="H12" s="97">
        <v>6</v>
      </c>
      <c r="I12" s="97">
        <v>4</v>
      </c>
      <c r="J12" s="97"/>
      <c r="K12" s="97">
        <v>1834</v>
      </c>
      <c r="L12" s="97">
        <v>0</v>
      </c>
      <c r="M12" s="97"/>
      <c r="N12" s="97">
        <v>0</v>
      </c>
      <c r="O12" s="99" t="s">
        <v>114</v>
      </c>
    </row>
    <row r="13" spans="1:17">
      <c r="A13" s="114">
        <v>7</v>
      </c>
      <c r="B13" s="4" t="s">
        <v>24</v>
      </c>
      <c r="C13" s="99">
        <f t="shared" si="0"/>
        <v>2949</v>
      </c>
      <c r="D13" s="96"/>
      <c r="E13" s="99">
        <v>2457</v>
      </c>
      <c r="F13" s="97">
        <v>55</v>
      </c>
      <c r="G13" s="97"/>
      <c r="H13" s="97">
        <v>200</v>
      </c>
      <c r="I13" s="97">
        <v>1</v>
      </c>
      <c r="J13" s="97"/>
      <c r="K13" s="97">
        <v>236</v>
      </c>
      <c r="L13" s="97">
        <v>0</v>
      </c>
      <c r="M13" s="97"/>
      <c r="N13" s="97">
        <v>0</v>
      </c>
      <c r="O13" s="99" t="s">
        <v>114</v>
      </c>
    </row>
    <row r="14" spans="1:17">
      <c r="A14" s="114">
        <v>8</v>
      </c>
      <c r="B14" s="4" t="s">
        <v>25</v>
      </c>
      <c r="C14" s="99">
        <f t="shared" si="0"/>
        <v>15560</v>
      </c>
      <c r="D14" s="96"/>
      <c r="E14" s="99">
        <v>13291</v>
      </c>
      <c r="F14" s="97">
        <v>765</v>
      </c>
      <c r="G14" s="97"/>
      <c r="H14" s="97">
        <v>1388</v>
      </c>
      <c r="I14" s="97">
        <v>113</v>
      </c>
      <c r="J14" s="97"/>
      <c r="K14" s="97">
        <v>0</v>
      </c>
      <c r="L14" s="97">
        <v>3</v>
      </c>
      <c r="M14" s="97"/>
      <c r="N14" s="97">
        <v>0</v>
      </c>
      <c r="O14" s="99" t="s">
        <v>114</v>
      </c>
    </row>
    <row r="15" spans="1:17">
      <c r="A15" s="114">
        <v>9</v>
      </c>
      <c r="B15" s="4" t="s">
        <v>26</v>
      </c>
      <c r="C15" s="99">
        <f t="shared" si="0"/>
        <v>33052</v>
      </c>
      <c r="D15" s="96"/>
      <c r="E15" s="99">
        <v>28160</v>
      </c>
      <c r="F15" s="97">
        <v>367</v>
      </c>
      <c r="G15" s="97"/>
      <c r="H15" s="97">
        <v>4461</v>
      </c>
      <c r="I15" s="97">
        <v>48</v>
      </c>
      <c r="J15" s="97"/>
      <c r="K15" s="97">
        <v>16</v>
      </c>
      <c r="L15" s="97">
        <v>0</v>
      </c>
      <c r="M15" s="97"/>
      <c r="N15" s="97">
        <v>0</v>
      </c>
      <c r="O15" s="99" t="s">
        <v>114</v>
      </c>
    </row>
    <row r="16" spans="1:17">
      <c r="A16" s="114">
        <v>10</v>
      </c>
      <c r="B16" s="4" t="s">
        <v>27</v>
      </c>
      <c r="C16" s="99">
        <f t="shared" si="0"/>
        <v>5282</v>
      </c>
      <c r="D16" s="96"/>
      <c r="E16" s="99">
        <v>4353</v>
      </c>
      <c r="F16" s="97">
        <v>134</v>
      </c>
      <c r="G16" s="97"/>
      <c r="H16" s="97">
        <v>737</v>
      </c>
      <c r="I16" s="97">
        <v>24</v>
      </c>
      <c r="J16" s="97"/>
      <c r="K16" s="97">
        <v>34</v>
      </c>
      <c r="L16" s="97">
        <v>0</v>
      </c>
      <c r="M16" s="97"/>
      <c r="N16" s="97">
        <v>0</v>
      </c>
      <c r="O16" s="99" t="s">
        <v>114</v>
      </c>
    </row>
    <row r="17" spans="1:15">
      <c r="A17" s="114">
        <v>11</v>
      </c>
      <c r="B17" s="4" t="s">
        <v>28</v>
      </c>
      <c r="C17" s="99">
        <f t="shared" si="0"/>
        <v>13370</v>
      </c>
      <c r="D17" s="96"/>
      <c r="E17" s="99">
        <v>10953</v>
      </c>
      <c r="F17" s="97">
        <v>203</v>
      </c>
      <c r="G17" s="97"/>
      <c r="H17" s="97">
        <v>1133</v>
      </c>
      <c r="I17" s="97">
        <v>11</v>
      </c>
      <c r="J17" s="97"/>
      <c r="K17" s="97">
        <v>1065</v>
      </c>
      <c r="L17" s="97">
        <v>5</v>
      </c>
      <c r="M17" s="97"/>
      <c r="N17" s="97">
        <v>0</v>
      </c>
      <c r="O17" s="99" t="s">
        <v>114</v>
      </c>
    </row>
    <row r="18" spans="1:15">
      <c r="A18" s="114">
        <v>12</v>
      </c>
      <c r="B18" s="4" t="s">
        <v>30</v>
      </c>
      <c r="C18" s="99">
        <f t="shared" si="0"/>
        <v>2443</v>
      </c>
      <c r="D18" s="96"/>
      <c r="E18" s="99">
        <v>1969</v>
      </c>
      <c r="F18" s="97">
        <v>85</v>
      </c>
      <c r="G18" s="97"/>
      <c r="H18" s="97">
        <v>329</v>
      </c>
      <c r="I18" s="97">
        <v>4</v>
      </c>
      <c r="J18" s="97"/>
      <c r="K18" s="97">
        <v>56</v>
      </c>
      <c r="L18" s="97">
        <v>0</v>
      </c>
      <c r="M18" s="97"/>
      <c r="N18" s="97">
        <v>0</v>
      </c>
      <c r="O18" s="99" t="s">
        <v>114</v>
      </c>
    </row>
    <row r="19" spans="1:15">
      <c r="A19" s="114">
        <v>13</v>
      </c>
      <c r="B19" s="4" t="s">
        <v>31</v>
      </c>
      <c r="C19" s="99">
        <f t="shared" si="0"/>
        <v>3502</v>
      </c>
      <c r="D19" s="96"/>
      <c r="E19" s="99">
        <v>2699</v>
      </c>
      <c r="F19" s="97">
        <v>49</v>
      </c>
      <c r="G19" s="97"/>
      <c r="H19" s="97">
        <v>368</v>
      </c>
      <c r="I19" s="97">
        <v>5</v>
      </c>
      <c r="J19" s="97"/>
      <c r="K19" s="97">
        <v>381</v>
      </c>
      <c r="L19" s="97">
        <v>0</v>
      </c>
      <c r="M19" s="97"/>
      <c r="N19" s="97">
        <v>0</v>
      </c>
      <c r="O19" s="99" t="s">
        <v>114</v>
      </c>
    </row>
    <row r="20" spans="1:15">
      <c r="A20" s="114">
        <v>14</v>
      </c>
      <c r="B20" s="4" t="s">
        <v>32</v>
      </c>
      <c r="C20" s="99">
        <f t="shared" si="0"/>
        <v>12064</v>
      </c>
      <c r="D20" s="96"/>
      <c r="E20" s="99">
        <v>8393</v>
      </c>
      <c r="F20" s="97">
        <v>19</v>
      </c>
      <c r="G20" s="97"/>
      <c r="H20" s="97">
        <v>946</v>
      </c>
      <c r="I20" s="97">
        <v>3</v>
      </c>
      <c r="J20" s="97"/>
      <c r="K20" s="97">
        <v>2697</v>
      </c>
      <c r="L20" s="97">
        <v>6</v>
      </c>
      <c r="M20" s="97"/>
      <c r="N20" s="97">
        <v>0</v>
      </c>
      <c r="O20" s="99" t="s">
        <v>114</v>
      </c>
    </row>
    <row r="21" spans="1:15">
      <c r="A21" s="114">
        <v>15</v>
      </c>
      <c r="B21" s="4" t="s">
        <v>33</v>
      </c>
      <c r="C21" s="99">
        <f t="shared" si="0"/>
        <v>28720</v>
      </c>
      <c r="D21" s="96"/>
      <c r="E21" s="99">
        <v>24771</v>
      </c>
      <c r="F21" s="97">
        <v>916</v>
      </c>
      <c r="G21" s="97"/>
      <c r="H21" s="97">
        <v>2777</v>
      </c>
      <c r="I21" s="97">
        <v>104</v>
      </c>
      <c r="J21" s="97"/>
      <c r="K21" s="97">
        <v>149</v>
      </c>
      <c r="L21" s="97">
        <v>3</v>
      </c>
      <c r="M21" s="97"/>
      <c r="N21" s="97">
        <v>0</v>
      </c>
      <c r="O21" s="99" t="s">
        <v>114</v>
      </c>
    </row>
    <row r="22" spans="1:15">
      <c r="A22" s="114">
        <v>16</v>
      </c>
      <c r="B22" s="4" t="s">
        <v>34</v>
      </c>
      <c r="C22" s="99">
        <f t="shared" si="0"/>
        <v>5339</v>
      </c>
      <c r="D22" s="96"/>
      <c r="E22" s="99">
        <v>4525</v>
      </c>
      <c r="F22" s="97">
        <v>43</v>
      </c>
      <c r="G22" s="97"/>
      <c r="H22" s="97">
        <v>536</v>
      </c>
      <c r="I22" s="97">
        <v>8</v>
      </c>
      <c r="J22" s="97"/>
      <c r="K22" s="97">
        <v>227</v>
      </c>
      <c r="L22" s="97">
        <v>0</v>
      </c>
      <c r="M22" s="97"/>
      <c r="N22" s="97">
        <v>0</v>
      </c>
      <c r="O22" s="99" t="s">
        <v>114</v>
      </c>
    </row>
    <row r="23" spans="1:15">
      <c r="A23" s="114">
        <v>17</v>
      </c>
      <c r="B23" s="4" t="s">
        <v>35</v>
      </c>
      <c r="C23" s="99">
        <f t="shared" si="0"/>
        <v>1606</v>
      </c>
      <c r="D23" s="96"/>
      <c r="E23" s="99">
        <v>1170</v>
      </c>
      <c r="F23" s="97">
        <v>146</v>
      </c>
      <c r="G23" s="97"/>
      <c r="H23" s="97">
        <v>148</v>
      </c>
      <c r="I23" s="97">
        <v>12</v>
      </c>
      <c r="J23" s="97"/>
      <c r="K23" s="97">
        <v>128</v>
      </c>
      <c r="L23" s="97">
        <v>2</v>
      </c>
      <c r="M23" s="97"/>
      <c r="N23" s="97">
        <v>0</v>
      </c>
      <c r="O23" s="99" t="s">
        <v>114</v>
      </c>
    </row>
    <row r="24" spans="1:15">
      <c r="A24" s="114">
        <v>18</v>
      </c>
      <c r="B24" s="4" t="s">
        <v>36</v>
      </c>
      <c r="C24" s="99">
        <f t="shared" si="0"/>
        <v>3433</v>
      </c>
      <c r="D24" s="96"/>
      <c r="E24" s="99">
        <v>3010</v>
      </c>
      <c r="F24" s="97">
        <v>52</v>
      </c>
      <c r="G24" s="97"/>
      <c r="H24" s="97">
        <v>357</v>
      </c>
      <c r="I24" s="97">
        <v>4</v>
      </c>
      <c r="J24" s="97"/>
      <c r="K24" s="97">
        <v>1</v>
      </c>
      <c r="L24" s="97">
        <v>9</v>
      </c>
      <c r="M24" s="97"/>
      <c r="N24" s="97">
        <v>0</v>
      </c>
      <c r="O24" s="99" t="s">
        <v>114</v>
      </c>
    </row>
    <row r="25" spans="1:15">
      <c r="A25" s="114">
        <v>19</v>
      </c>
      <c r="B25" s="4" t="s">
        <v>37</v>
      </c>
      <c r="C25" s="99">
        <f t="shared" si="0"/>
        <v>11568</v>
      </c>
      <c r="D25" s="96"/>
      <c r="E25" s="99">
        <v>9869</v>
      </c>
      <c r="F25" s="97">
        <v>392</v>
      </c>
      <c r="G25" s="97"/>
      <c r="H25" s="97">
        <v>1157</v>
      </c>
      <c r="I25" s="97">
        <v>84</v>
      </c>
      <c r="J25" s="97"/>
      <c r="K25" s="97">
        <v>57</v>
      </c>
      <c r="L25" s="97">
        <v>9</v>
      </c>
      <c r="M25" s="97"/>
      <c r="N25" s="97">
        <v>0</v>
      </c>
      <c r="O25" s="99" t="s">
        <v>114</v>
      </c>
    </row>
    <row r="26" spans="1:15">
      <c r="A26" s="114">
        <v>20</v>
      </c>
      <c r="B26" s="4" t="s">
        <v>38</v>
      </c>
      <c r="C26" s="99">
        <f t="shared" si="0"/>
        <v>5026</v>
      </c>
      <c r="D26" s="96"/>
      <c r="E26" s="99">
        <v>1714</v>
      </c>
      <c r="F26" s="97">
        <v>77</v>
      </c>
      <c r="G26" s="97"/>
      <c r="H26" s="97">
        <v>238</v>
      </c>
      <c r="I26" s="97">
        <v>5</v>
      </c>
      <c r="J26" s="97"/>
      <c r="K26" s="97">
        <v>2992</v>
      </c>
      <c r="L26" s="97">
        <v>0</v>
      </c>
      <c r="M26" s="97"/>
      <c r="N26" s="97">
        <v>0</v>
      </c>
      <c r="O26" s="99" t="s">
        <v>114</v>
      </c>
    </row>
    <row r="27" spans="1:15">
      <c r="A27" s="114">
        <v>21</v>
      </c>
      <c r="B27" s="4" t="s">
        <v>39</v>
      </c>
      <c r="C27" s="99">
        <f t="shared" si="0"/>
        <v>8115</v>
      </c>
      <c r="D27" s="96"/>
      <c r="E27" s="99">
        <v>6583</v>
      </c>
      <c r="F27" s="97">
        <v>36</v>
      </c>
      <c r="G27" s="97"/>
      <c r="H27" s="97">
        <v>873</v>
      </c>
      <c r="I27" s="97">
        <v>6</v>
      </c>
      <c r="J27" s="97"/>
      <c r="K27" s="97">
        <v>617</v>
      </c>
      <c r="L27" s="97">
        <v>0</v>
      </c>
      <c r="M27" s="97"/>
      <c r="N27" s="97">
        <v>0</v>
      </c>
      <c r="O27" s="99" t="s">
        <v>114</v>
      </c>
    </row>
    <row r="28" spans="1:15">
      <c r="A28" s="114">
        <v>22</v>
      </c>
      <c r="B28" s="4" t="s">
        <v>40</v>
      </c>
      <c r="C28" s="99">
        <f t="shared" si="0"/>
        <v>3476</v>
      </c>
      <c r="D28" s="96"/>
      <c r="E28" s="99">
        <v>2942</v>
      </c>
      <c r="F28" s="97">
        <v>125</v>
      </c>
      <c r="G28" s="97"/>
      <c r="H28" s="97">
        <v>323</v>
      </c>
      <c r="I28" s="97">
        <v>4</v>
      </c>
      <c r="J28" s="97"/>
      <c r="K28" s="97">
        <v>80</v>
      </c>
      <c r="L28" s="97">
        <v>2</v>
      </c>
      <c r="M28" s="97"/>
      <c r="N28" s="97">
        <v>0</v>
      </c>
      <c r="O28" s="99" t="s">
        <v>114</v>
      </c>
    </row>
    <row r="29" spans="1:15">
      <c r="A29" s="114">
        <v>23</v>
      </c>
      <c r="B29" s="4" t="s">
        <v>41</v>
      </c>
      <c r="C29" s="99">
        <f t="shared" si="0"/>
        <v>2433</v>
      </c>
      <c r="D29" s="96"/>
      <c r="E29" s="99">
        <v>1994</v>
      </c>
      <c r="F29" s="97">
        <v>30</v>
      </c>
      <c r="G29" s="97"/>
      <c r="H29" s="97">
        <v>246</v>
      </c>
      <c r="I29" s="97">
        <v>3</v>
      </c>
      <c r="J29" s="97"/>
      <c r="K29" s="97">
        <v>160</v>
      </c>
      <c r="L29" s="97">
        <v>0</v>
      </c>
      <c r="M29" s="97"/>
      <c r="N29" s="97">
        <v>0</v>
      </c>
      <c r="O29" s="99" t="s">
        <v>114</v>
      </c>
    </row>
    <row r="30" spans="1:15">
      <c r="A30" s="114">
        <v>24</v>
      </c>
      <c r="B30" s="4" t="s">
        <v>42</v>
      </c>
      <c r="C30" s="99">
        <f t="shared" si="0"/>
        <v>2106</v>
      </c>
      <c r="D30" s="96"/>
      <c r="E30" s="99">
        <v>1765</v>
      </c>
      <c r="F30" s="97">
        <v>45</v>
      </c>
      <c r="G30" s="97"/>
      <c r="H30" s="97">
        <v>213</v>
      </c>
      <c r="I30" s="97">
        <v>1</v>
      </c>
      <c r="J30" s="97"/>
      <c r="K30" s="97">
        <v>55</v>
      </c>
      <c r="L30" s="97">
        <v>0</v>
      </c>
      <c r="M30" s="97"/>
      <c r="N30" s="97">
        <v>27</v>
      </c>
      <c r="O30" s="99" t="s">
        <v>114</v>
      </c>
    </row>
    <row r="31" spans="1:15" s="95" customFormat="1">
      <c r="A31" s="121">
        <v>25</v>
      </c>
      <c r="B31" s="91" t="s">
        <v>43</v>
      </c>
      <c r="C31" s="92">
        <f t="shared" si="0"/>
        <v>5326</v>
      </c>
      <c r="D31" s="91"/>
      <c r="E31" s="92">
        <v>4423</v>
      </c>
      <c r="F31" s="93">
        <v>187</v>
      </c>
      <c r="G31" s="93"/>
      <c r="H31" s="93">
        <v>503</v>
      </c>
      <c r="I31" s="93">
        <v>29</v>
      </c>
      <c r="J31" s="93"/>
      <c r="K31" s="93">
        <v>184</v>
      </c>
      <c r="L31" s="93">
        <v>0</v>
      </c>
      <c r="M31" s="93"/>
      <c r="N31" s="93">
        <v>0</v>
      </c>
      <c r="O31" s="92" t="s">
        <v>114</v>
      </c>
    </row>
    <row r="32" spans="1:15">
      <c r="A32" s="114">
        <v>26</v>
      </c>
      <c r="B32" s="4" t="s">
        <v>44</v>
      </c>
      <c r="C32" s="99">
        <f t="shared" si="0"/>
        <v>8578</v>
      </c>
      <c r="D32" s="96"/>
      <c r="E32" s="99">
        <v>7576</v>
      </c>
      <c r="F32" s="97">
        <v>293</v>
      </c>
      <c r="G32" s="97"/>
      <c r="H32" s="97">
        <v>683</v>
      </c>
      <c r="I32" s="97">
        <v>24</v>
      </c>
      <c r="J32" s="97"/>
      <c r="K32" s="97">
        <v>2</v>
      </c>
      <c r="L32" s="97">
        <v>0</v>
      </c>
      <c r="M32" s="97"/>
      <c r="N32" s="97">
        <v>0</v>
      </c>
      <c r="O32" s="99" t="s">
        <v>114</v>
      </c>
    </row>
    <row r="33" spans="1:15">
      <c r="A33" s="114">
        <v>27</v>
      </c>
      <c r="B33" s="4" t="s">
        <v>45</v>
      </c>
      <c r="C33" s="99">
        <f t="shared" si="0"/>
        <v>8968</v>
      </c>
      <c r="D33" s="96"/>
      <c r="E33" s="99">
        <v>7901</v>
      </c>
      <c r="F33" s="97">
        <v>164</v>
      </c>
      <c r="G33" s="97"/>
      <c r="H33" s="97">
        <v>859</v>
      </c>
      <c r="I33" s="97">
        <v>13</v>
      </c>
      <c r="J33" s="97"/>
      <c r="K33" s="97">
        <v>31</v>
      </c>
      <c r="L33" s="97">
        <v>0</v>
      </c>
      <c r="M33" s="97"/>
      <c r="N33" s="97">
        <v>0</v>
      </c>
      <c r="O33" s="99" t="s">
        <v>114</v>
      </c>
    </row>
    <row r="34" spans="1:15">
      <c r="A34" s="114">
        <v>28</v>
      </c>
      <c r="B34" s="4" t="s">
        <v>46</v>
      </c>
      <c r="C34" s="99">
        <f t="shared" si="0"/>
        <v>3087</v>
      </c>
      <c r="D34" s="96"/>
      <c r="E34" s="99">
        <v>2470</v>
      </c>
      <c r="F34" s="97">
        <v>105</v>
      </c>
      <c r="G34" s="97"/>
      <c r="H34" s="97">
        <v>411</v>
      </c>
      <c r="I34" s="97">
        <v>18</v>
      </c>
      <c r="J34" s="97"/>
      <c r="K34" s="97">
        <v>83</v>
      </c>
      <c r="L34" s="97">
        <v>0</v>
      </c>
      <c r="M34" s="97"/>
      <c r="N34" s="97">
        <v>0</v>
      </c>
      <c r="O34" s="99" t="s">
        <v>114</v>
      </c>
    </row>
    <row r="35" spans="1:15">
      <c r="A35" s="114">
        <v>29</v>
      </c>
      <c r="B35" s="96" t="s">
        <v>47</v>
      </c>
      <c r="C35" s="99">
        <f t="shared" si="0"/>
        <v>756</v>
      </c>
      <c r="D35" s="96"/>
      <c r="E35" s="99">
        <v>632</v>
      </c>
      <c r="F35" s="97">
        <v>8</v>
      </c>
      <c r="G35" s="97"/>
      <c r="H35" s="97">
        <v>83</v>
      </c>
      <c r="I35" s="97">
        <v>1</v>
      </c>
      <c r="J35" s="97"/>
      <c r="K35" s="97">
        <v>32</v>
      </c>
      <c r="L35" s="97">
        <v>0</v>
      </c>
      <c r="M35" s="97"/>
      <c r="N35" s="97">
        <v>0</v>
      </c>
      <c r="O35" s="99" t="s">
        <v>114</v>
      </c>
    </row>
    <row r="36" spans="1:15">
      <c r="A36" s="114">
        <v>30</v>
      </c>
      <c r="B36" s="96" t="s">
        <v>48</v>
      </c>
      <c r="C36" s="99">
        <f t="shared" si="0"/>
        <v>7122</v>
      </c>
      <c r="D36" s="96"/>
      <c r="E36" s="99">
        <v>5426</v>
      </c>
      <c r="F36" s="97">
        <v>66</v>
      </c>
      <c r="G36" s="97"/>
      <c r="H36" s="97">
        <v>1112</v>
      </c>
      <c r="I36" s="97">
        <v>6</v>
      </c>
      <c r="J36" s="97"/>
      <c r="K36" s="97">
        <v>512</v>
      </c>
      <c r="L36" s="97">
        <v>0</v>
      </c>
      <c r="M36" s="97"/>
      <c r="N36" s="97">
        <v>0</v>
      </c>
      <c r="O36" s="99" t="s">
        <v>114</v>
      </c>
    </row>
    <row r="37" spans="1:15">
      <c r="A37" s="114">
        <v>31</v>
      </c>
      <c r="B37" s="98" t="s">
        <v>49</v>
      </c>
      <c r="C37" s="99">
        <f t="shared" si="0"/>
        <v>1979</v>
      </c>
      <c r="D37" s="98"/>
      <c r="E37" s="99">
        <v>1663</v>
      </c>
      <c r="F37" s="99">
        <v>71</v>
      </c>
      <c r="G37" s="99"/>
      <c r="H37" s="99">
        <v>240</v>
      </c>
      <c r="I37" s="99">
        <v>5</v>
      </c>
      <c r="J37" s="99"/>
      <c r="K37" s="99">
        <v>0</v>
      </c>
      <c r="L37" s="99">
        <v>0</v>
      </c>
      <c r="M37" s="99"/>
      <c r="N37" s="99">
        <v>0</v>
      </c>
      <c r="O37" s="99" t="s">
        <v>114</v>
      </c>
    </row>
    <row r="38" spans="1:15">
      <c r="A38" s="115">
        <v>32</v>
      </c>
      <c r="B38" s="101" t="s">
        <v>50</v>
      </c>
      <c r="C38" s="103">
        <f t="shared" si="0"/>
        <v>4268</v>
      </c>
      <c r="D38" s="101"/>
      <c r="E38" s="103">
        <v>3508</v>
      </c>
      <c r="F38" s="103">
        <v>126</v>
      </c>
      <c r="G38" s="103"/>
      <c r="H38" s="103">
        <v>589</v>
      </c>
      <c r="I38" s="103">
        <v>13</v>
      </c>
      <c r="J38" s="103"/>
      <c r="K38" s="103">
        <v>32</v>
      </c>
      <c r="L38" s="103">
        <v>0</v>
      </c>
      <c r="M38" s="103"/>
      <c r="N38" s="103">
        <v>0</v>
      </c>
      <c r="O38" s="103" t="s">
        <v>114</v>
      </c>
    </row>
    <row r="39" spans="1:15">
      <c r="A39" s="4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</row>
    <row r="40" spans="1:15" ht="54" customHeight="1">
      <c r="A40" s="196" t="s">
        <v>115</v>
      </c>
      <c r="B40" s="196"/>
      <c r="C40" s="196"/>
      <c r="D40" s="196"/>
      <c r="E40" s="196"/>
      <c r="F40" s="196"/>
      <c r="G40" s="196"/>
      <c r="H40" s="196"/>
      <c r="I40" s="196"/>
      <c r="J40" s="116"/>
      <c r="K40" s="117"/>
      <c r="L40" s="117"/>
      <c r="M40" s="117"/>
      <c r="N40" s="117"/>
    </row>
    <row r="41" spans="1:15" ht="12.75" customHeight="1">
      <c r="A41" s="196" t="s">
        <v>116</v>
      </c>
      <c r="B41" s="196"/>
      <c r="C41" s="196"/>
      <c r="D41" s="196"/>
      <c r="E41" s="196"/>
      <c r="F41" s="196"/>
      <c r="G41" s="196"/>
      <c r="H41" s="196"/>
      <c r="I41" s="196"/>
      <c r="J41" s="116"/>
      <c r="K41" s="117"/>
      <c r="L41" s="117"/>
      <c r="M41" s="117"/>
      <c r="N41" s="117"/>
    </row>
    <row r="42" spans="1:15">
      <c r="K42" s="106"/>
      <c r="L42" s="106"/>
      <c r="M42" s="106"/>
      <c r="N42" s="106"/>
    </row>
    <row r="43" spans="1:15">
      <c r="A43" s="107" t="s">
        <v>110</v>
      </c>
      <c r="B43" s="107"/>
      <c r="C43" s="107"/>
      <c r="D43" s="107"/>
      <c r="E43" s="107"/>
      <c r="K43" s="106"/>
      <c r="L43" s="106"/>
      <c r="M43" s="106"/>
      <c r="N43" s="106"/>
    </row>
    <row r="44" spans="1:15">
      <c r="K44" s="106"/>
      <c r="L44" s="106"/>
      <c r="M44" s="106"/>
      <c r="N44" s="106"/>
    </row>
    <row r="45" spans="1:15">
      <c r="K45" s="106"/>
      <c r="L45" s="106"/>
      <c r="M45" s="106"/>
      <c r="N45" s="106"/>
    </row>
    <row r="46" spans="1:15">
      <c r="K46" s="106"/>
      <c r="L46" s="106"/>
      <c r="M46" s="106"/>
      <c r="N46" s="106"/>
    </row>
    <row r="47" spans="1:15">
      <c r="K47" s="106"/>
      <c r="L47" s="106"/>
      <c r="M47" s="106"/>
      <c r="N47" s="106"/>
    </row>
    <row r="48" spans="1:15">
      <c r="K48" s="106"/>
      <c r="L48" s="106"/>
      <c r="M48" s="106"/>
      <c r="N48" s="106"/>
    </row>
    <row r="49" spans="11:14">
      <c r="K49" s="106"/>
      <c r="L49" s="106"/>
      <c r="M49" s="106"/>
      <c r="N49" s="106"/>
    </row>
    <row r="50" spans="11:14">
      <c r="K50" s="106"/>
      <c r="L50" s="106"/>
      <c r="M50" s="106"/>
      <c r="N50" s="106"/>
    </row>
    <row r="51" spans="11:14">
      <c r="K51" s="106"/>
      <c r="L51" s="106"/>
      <c r="M51" s="106"/>
      <c r="N51" s="106"/>
    </row>
    <row r="52" spans="11:14">
      <c r="K52" s="106"/>
      <c r="L52" s="106"/>
      <c r="M52" s="106"/>
      <c r="N52" s="106"/>
    </row>
    <row r="53" spans="11:14">
      <c r="K53" s="106"/>
      <c r="L53" s="106"/>
      <c r="M53" s="106"/>
      <c r="N53" s="106"/>
    </row>
    <row r="54" spans="11:14">
      <c r="K54" s="106"/>
      <c r="L54" s="106"/>
      <c r="M54" s="106"/>
      <c r="N54" s="106"/>
    </row>
    <row r="55" spans="11:14">
      <c r="K55" s="106"/>
      <c r="L55" s="106"/>
      <c r="M55" s="106"/>
      <c r="N55" s="106"/>
    </row>
    <row r="56" spans="11:14">
      <c r="K56" s="106"/>
      <c r="L56" s="106"/>
      <c r="M56" s="106"/>
      <c r="N56" s="106"/>
    </row>
    <row r="57" spans="11:14">
      <c r="K57" s="106"/>
      <c r="L57" s="106"/>
      <c r="M57" s="106"/>
      <c r="N57" s="106"/>
    </row>
    <row r="58" spans="11:14">
      <c r="K58" s="106"/>
      <c r="L58" s="106"/>
      <c r="M58" s="106"/>
      <c r="N58" s="106"/>
    </row>
    <row r="59" spans="11:14">
      <c r="K59" s="106"/>
      <c r="L59" s="106"/>
      <c r="M59" s="106"/>
      <c r="N59" s="106"/>
    </row>
    <row r="60" spans="11:14">
      <c r="K60" s="106"/>
      <c r="L60" s="106"/>
      <c r="M60" s="106"/>
      <c r="N60" s="106"/>
    </row>
    <row r="61" spans="11:14">
      <c r="K61" s="106"/>
      <c r="L61" s="106"/>
      <c r="M61" s="106"/>
      <c r="N61" s="106"/>
    </row>
    <row r="62" spans="11:14">
      <c r="K62" s="106"/>
      <c r="L62" s="106"/>
      <c r="M62" s="106"/>
      <c r="N62" s="106"/>
    </row>
    <row r="63" spans="11:14">
      <c r="K63" s="106"/>
      <c r="L63" s="106"/>
      <c r="M63" s="106"/>
      <c r="N63" s="106"/>
    </row>
    <row r="64" spans="11:14">
      <c r="K64" s="106"/>
      <c r="L64" s="106"/>
      <c r="M64" s="106"/>
      <c r="N64" s="106"/>
    </row>
    <row r="65" spans="11:14">
      <c r="K65" s="106"/>
      <c r="L65" s="106"/>
      <c r="M65" s="106"/>
      <c r="N65" s="106"/>
    </row>
    <row r="66" spans="11:14">
      <c r="K66" s="106"/>
      <c r="L66" s="106"/>
      <c r="M66" s="106"/>
      <c r="N66" s="106"/>
    </row>
    <row r="67" spans="11:14">
      <c r="K67" s="106"/>
      <c r="L67" s="106"/>
      <c r="M67" s="106"/>
      <c r="N67" s="106"/>
    </row>
    <row r="68" spans="11:14">
      <c r="K68" s="106"/>
      <c r="L68" s="106"/>
      <c r="M68" s="106"/>
      <c r="N68" s="106"/>
    </row>
    <row r="69" spans="11:14">
      <c r="K69" s="106"/>
      <c r="L69" s="106"/>
      <c r="M69" s="106"/>
      <c r="N69" s="106"/>
    </row>
    <row r="70" spans="11:14">
      <c r="K70" s="106"/>
      <c r="L70" s="106"/>
      <c r="M70" s="106"/>
      <c r="N70" s="106"/>
    </row>
    <row r="71" spans="11:14">
      <c r="K71" s="106"/>
      <c r="L71" s="106"/>
      <c r="M71" s="106"/>
      <c r="N71" s="106"/>
    </row>
  </sheetData>
  <mergeCells count="9">
    <mergeCell ref="N4:O4"/>
    <mergeCell ref="A40:I40"/>
    <mergeCell ref="A41:I41"/>
    <mergeCell ref="A4:A5"/>
    <mergeCell ref="B4:B5"/>
    <mergeCell ref="C4:C5"/>
    <mergeCell ref="E4:F4"/>
    <mergeCell ref="H4:I4"/>
    <mergeCell ref="K4:L4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showGridLines="0" workbookViewId="0">
      <selection activeCell="A4" sqref="A4:A6"/>
    </sheetView>
  </sheetViews>
  <sheetFormatPr baseColWidth="10" defaultColWidth="9.140625" defaultRowHeight="12.75"/>
  <cols>
    <col min="1" max="1" width="5.140625" style="7" customWidth="1"/>
    <col min="2" max="2" width="22.85546875" style="7" customWidth="1"/>
    <col min="3" max="3" width="8.7109375" style="7" customWidth="1"/>
    <col min="4" max="4" width="0.85546875" style="7" customWidth="1"/>
    <col min="5" max="5" width="8.7109375" style="7" customWidth="1"/>
    <col min="6" max="6" width="10.7109375" style="7" customWidth="1"/>
    <col min="7" max="7" width="0.85546875" style="7" customWidth="1"/>
    <col min="8" max="8" width="8.7109375" style="7" customWidth="1"/>
    <col min="9" max="9" width="10.7109375" style="7" customWidth="1"/>
    <col min="10" max="10" width="0.85546875" style="7" customWidth="1"/>
    <col min="11" max="11" width="8.7109375" style="7" customWidth="1"/>
    <col min="12" max="12" width="10.7109375" style="7" customWidth="1"/>
    <col min="13" max="13" width="10.85546875" style="7" customWidth="1"/>
    <col min="14" max="14" width="9.140625" style="7"/>
    <col min="15" max="15" width="10.7109375" style="7" customWidth="1"/>
    <col min="16" max="16" width="0.85546875" style="7" customWidth="1"/>
    <col min="17" max="17" width="9.140625" style="7"/>
    <col min="18" max="18" width="10.7109375" style="7" customWidth="1"/>
    <col min="19" max="19" width="0.85546875" style="7" customWidth="1"/>
    <col min="20" max="20" width="9.140625" style="7"/>
    <col min="21" max="21" width="10.7109375" style="7" customWidth="1"/>
    <col min="22" max="22" width="9.28515625" style="7" customWidth="1"/>
    <col min="23" max="23" width="9.140625" style="7"/>
    <col min="24" max="24" width="10.7109375" style="7" customWidth="1"/>
    <col min="25" max="25" width="0.85546875" style="7" customWidth="1"/>
    <col min="26" max="26" width="9.140625" style="7"/>
    <col min="27" max="27" width="10.7109375" style="7" customWidth="1"/>
    <col min="28" max="28" width="0.85546875" style="7" customWidth="1"/>
    <col min="29" max="29" width="9.140625" style="7"/>
    <col min="30" max="30" width="10.7109375" style="7" customWidth="1"/>
    <col min="31" max="31" width="0.85546875" style="7" customWidth="1"/>
    <col min="32" max="32" width="9.140625" style="7"/>
    <col min="33" max="33" width="10.7109375" style="7" customWidth="1"/>
    <col min="34" max="34" width="9.28515625" style="7" customWidth="1"/>
    <col min="35" max="35" width="10.85546875" style="7" customWidth="1"/>
    <col min="36" max="16384" width="9.140625" style="7"/>
  </cols>
  <sheetData>
    <row r="1" spans="1:35" ht="47.25" customHeight="1">
      <c r="A1" s="126"/>
      <c r="B1" s="126"/>
      <c r="C1" s="126"/>
      <c r="D1" s="126"/>
      <c r="E1" s="126"/>
      <c r="AC1" s="127"/>
      <c r="AI1" s="129"/>
    </row>
    <row r="2" spans="1:35">
      <c r="A2" s="75" t="s">
        <v>98</v>
      </c>
      <c r="B2" s="75"/>
      <c r="C2" s="75"/>
      <c r="D2" s="75"/>
      <c r="E2" s="75"/>
      <c r="F2" s="5"/>
      <c r="G2" s="5"/>
      <c r="H2" s="5"/>
      <c r="I2" s="5"/>
      <c r="J2" s="5"/>
      <c r="K2" s="5"/>
    </row>
    <row r="3" spans="1:35">
      <c r="A3" s="75">
        <v>2020</v>
      </c>
      <c r="B3" s="75"/>
      <c r="C3" s="75"/>
      <c r="D3" s="75"/>
      <c r="E3" s="75"/>
      <c r="F3" s="76"/>
      <c r="G3" s="76"/>
      <c r="H3" s="76"/>
      <c r="I3" s="76"/>
      <c r="J3" s="76"/>
      <c r="K3" s="76"/>
    </row>
    <row r="4" spans="1:35" ht="10.7" customHeight="1">
      <c r="A4" s="201" t="s">
        <v>99</v>
      </c>
      <c r="B4" s="201" t="s">
        <v>0</v>
      </c>
      <c r="C4" s="197" t="s">
        <v>1</v>
      </c>
      <c r="D4" s="118"/>
      <c r="E4" s="189" t="s">
        <v>100</v>
      </c>
      <c r="F4" s="189"/>
      <c r="G4" s="189"/>
      <c r="H4" s="189"/>
      <c r="I4" s="189"/>
      <c r="J4" s="189"/>
      <c r="K4" s="189"/>
      <c r="L4" s="189"/>
      <c r="M4" s="191" t="s">
        <v>101</v>
      </c>
      <c r="N4" s="189" t="s">
        <v>102</v>
      </c>
      <c r="O4" s="189"/>
      <c r="P4" s="189"/>
      <c r="Q4" s="189"/>
      <c r="R4" s="189"/>
      <c r="S4" s="189"/>
      <c r="T4" s="189"/>
      <c r="U4" s="189"/>
      <c r="V4" s="191" t="s">
        <v>103</v>
      </c>
      <c r="W4" s="189" t="s">
        <v>104</v>
      </c>
      <c r="X4" s="189"/>
      <c r="Y4" s="189"/>
      <c r="Z4" s="189"/>
      <c r="AA4" s="189"/>
      <c r="AB4" s="189"/>
      <c r="AC4" s="189"/>
      <c r="AD4" s="189"/>
      <c r="AE4" s="77"/>
      <c r="AF4" s="191" t="s">
        <v>61</v>
      </c>
      <c r="AG4" s="191"/>
      <c r="AH4" s="191" t="s">
        <v>105</v>
      </c>
    </row>
    <row r="5" spans="1:35" ht="20.25" customHeight="1">
      <c r="A5" s="202"/>
      <c r="B5" s="202"/>
      <c r="C5" s="199"/>
      <c r="D5" s="130"/>
      <c r="E5" s="189" t="s">
        <v>14</v>
      </c>
      <c r="F5" s="189"/>
      <c r="G5" s="78"/>
      <c r="H5" s="189" t="s">
        <v>15</v>
      </c>
      <c r="I5" s="189"/>
      <c r="J5" s="78"/>
      <c r="K5" s="189" t="s">
        <v>117</v>
      </c>
      <c r="L5" s="189"/>
      <c r="M5" s="192"/>
      <c r="N5" s="189" t="s">
        <v>14</v>
      </c>
      <c r="O5" s="189"/>
      <c r="P5" s="78"/>
      <c r="Q5" s="189" t="s">
        <v>15</v>
      </c>
      <c r="R5" s="189"/>
      <c r="S5" s="78"/>
      <c r="T5" s="189" t="s">
        <v>117</v>
      </c>
      <c r="U5" s="189"/>
      <c r="V5" s="192"/>
      <c r="W5" s="189" t="s">
        <v>14</v>
      </c>
      <c r="X5" s="189"/>
      <c r="Y5" s="78"/>
      <c r="Z5" s="189" t="s">
        <v>15</v>
      </c>
      <c r="AA5" s="189"/>
      <c r="AB5" s="78"/>
      <c r="AC5" s="189" t="s">
        <v>117</v>
      </c>
      <c r="AD5" s="189"/>
      <c r="AE5" s="122"/>
      <c r="AF5" s="188"/>
      <c r="AG5" s="188"/>
      <c r="AH5" s="192"/>
    </row>
    <row r="6" spans="1:35" ht="20.25" customHeight="1">
      <c r="A6" s="203"/>
      <c r="B6" s="203"/>
      <c r="C6" s="198"/>
      <c r="D6" s="120"/>
      <c r="E6" s="123" t="s">
        <v>106</v>
      </c>
      <c r="F6" s="81" t="s">
        <v>107</v>
      </c>
      <c r="G6" s="82"/>
      <c r="H6" s="123" t="s">
        <v>106</v>
      </c>
      <c r="I6" s="81" t="s">
        <v>107</v>
      </c>
      <c r="J6" s="82"/>
      <c r="K6" s="123" t="s">
        <v>106</v>
      </c>
      <c r="L6" s="81" t="s">
        <v>107</v>
      </c>
      <c r="M6" s="188"/>
      <c r="N6" s="123" t="s">
        <v>106</v>
      </c>
      <c r="O6" s="81" t="s">
        <v>107</v>
      </c>
      <c r="P6" s="123"/>
      <c r="Q6" s="123" t="s">
        <v>106</v>
      </c>
      <c r="R6" s="81" t="s">
        <v>107</v>
      </c>
      <c r="S6" s="123"/>
      <c r="T6" s="123" t="s">
        <v>106</v>
      </c>
      <c r="U6" s="81" t="s">
        <v>107</v>
      </c>
      <c r="V6" s="188"/>
      <c r="W6" s="123" t="s">
        <v>106</v>
      </c>
      <c r="X6" s="81" t="s">
        <v>107</v>
      </c>
      <c r="Y6" s="123"/>
      <c r="Z6" s="123" t="s">
        <v>106</v>
      </c>
      <c r="AA6" s="81" t="s">
        <v>107</v>
      </c>
      <c r="AB6" s="81"/>
      <c r="AC6" s="123" t="s">
        <v>106</v>
      </c>
      <c r="AD6" s="81" t="s">
        <v>107</v>
      </c>
      <c r="AE6" s="81"/>
      <c r="AF6" s="123" t="s">
        <v>106</v>
      </c>
      <c r="AG6" s="81" t="s">
        <v>107</v>
      </c>
      <c r="AH6" s="188"/>
    </row>
    <row r="7" spans="1:35">
      <c r="A7" s="131"/>
      <c r="B7" s="75" t="s">
        <v>16</v>
      </c>
      <c r="C7" s="84">
        <v>24660</v>
      </c>
      <c r="D7" s="85"/>
      <c r="E7" s="84">
        <v>20369</v>
      </c>
      <c r="F7" s="84">
        <v>802</v>
      </c>
      <c r="G7" s="85"/>
      <c r="H7" s="84">
        <v>1671</v>
      </c>
      <c r="I7" s="84">
        <v>63</v>
      </c>
      <c r="J7" s="85"/>
      <c r="K7" s="84">
        <v>412</v>
      </c>
      <c r="L7" s="84">
        <v>3</v>
      </c>
      <c r="M7" s="85">
        <f>SUM(D7:L7)</f>
        <v>23320</v>
      </c>
      <c r="N7" s="84">
        <v>1004</v>
      </c>
      <c r="O7" s="84">
        <v>21</v>
      </c>
      <c r="P7" s="84"/>
      <c r="Q7" s="84">
        <v>120</v>
      </c>
      <c r="R7" s="84">
        <v>2</v>
      </c>
      <c r="S7" s="84"/>
      <c r="T7" s="84">
        <v>76</v>
      </c>
      <c r="U7" s="84">
        <v>0</v>
      </c>
      <c r="V7" s="84">
        <f>SUM(N7:U7)</f>
        <v>1223</v>
      </c>
      <c r="W7" s="84">
        <v>83</v>
      </c>
      <c r="X7" s="84">
        <v>14</v>
      </c>
      <c r="Y7" s="84"/>
      <c r="Z7" s="84">
        <v>3</v>
      </c>
      <c r="AA7" s="84">
        <v>6</v>
      </c>
      <c r="AB7" s="84"/>
      <c r="AC7" s="84">
        <v>0</v>
      </c>
      <c r="AD7" s="84">
        <v>0</v>
      </c>
      <c r="AE7" s="84"/>
      <c r="AF7" s="84">
        <v>11</v>
      </c>
      <c r="AG7" s="84">
        <v>0</v>
      </c>
      <c r="AH7" s="84">
        <f>SUM(W7:AG7)</f>
        <v>117</v>
      </c>
    </row>
    <row r="8" spans="1:35">
      <c r="A8" s="132">
        <v>1</v>
      </c>
      <c r="B8" s="4" t="s">
        <v>17</v>
      </c>
      <c r="C8" s="6">
        <v>980</v>
      </c>
      <c r="D8" s="88"/>
      <c r="E8" s="5">
        <v>803</v>
      </c>
      <c r="F8" s="5">
        <v>34</v>
      </c>
      <c r="G8" s="88"/>
      <c r="H8" s="5">
        <v>89</v>
      </c>
      <c r="I8" s="5">
        <v>5</v>
      </c>
      <c r="J8" s="88"/>
      <c r="K8" s="5">
        <v>0</v>
      </c>
      <c r="L8" s="5">
        <v>0</v>
      </c>
      <c r="M8" s="133">
        <f>SUM(E8:L8)</f>
        <v>931</v>
      </c>
      <c r="N8" s="5">
        <v>37</v>
      </c>
      <c r="O8" s="5">
        <v>4</v>
      </c>
      <c r="P8" s="5"/>
      <c r="Q8" s="5">
        <v>2</v>
      </c>
      <c r="R8" s="5">
        <v>0</v>
      </c>
      <c r="S8" s="5"/>
      <c r="T8" s="5">
        <v>0</v>
      </c>
      <c r="U8" s="5">
        <v>0</v>
      </c>
      <c r="V8" s="5">
        <f t="shared" ref="V8:V39" si="0">SUM(N8:U8)</f>
        <v>43</v>
      </c>
      <c r="W8" s="5">
        <v>4</v>
      </c>
      <c r="X8" s="5">
        <v>2</v>
      </c>
      <c r="Y8" s="5"/>
      <c r="Z8" s="5">
        <v>0</v>
      </c>
      <c r="AA8" s="5">
        <v>0</v>
      </c>
      <c r="AB8" s="5"/>
      <c r="AC8" s="5">
        <v>0</v>
      </c>
      <c r="AD8" s="5">
        <v>0</v>
      </c>
      <c r="AE8" s="5"/>
      <c r="AF8" s="5">
        <v>0</v>
      </c>
      <c r="AG8" s="5">
        <v>0</v>
      </c>
      <c r="AH8" s="5">
        <f t="shared" ref="AH8:AH39" si="1">SUM(W8:AG8)</f>
        <v>6</v>
      </c>
    </row>
    <row r="9" spans="1:35">
      <c r="A9" s="134">
        <v>2</v>
      </c>
      <c r="B9" s="4" t="s">
        <v>19</v>
      </c>
      <c r="C9" s="6">
        <v>319</v>
      </c>
      <c r="D9" s="88"/>
      <c r="E9" s="5">
        <v>264</v>
      </c>
      <c r="F9" s="5">
        <v>17</v>
      </c>
      <c r="G9" s="88"/>
      <c r="H9" s="5">
        <v>21</v>
      </c>
      <c r="I9" s="5">
        <v>0</v>
      </c>
      <c r="J9" s="88"/>
      <c r="K9" s="5">
        <v>5</v>
      </c>
      <c r="L9" s="5">
        <v>0</v>
      </c>
      <c r="M9" s="133">
        <f t="shared" ref="M9:M39" si="2">SUM(E9:L9)</f>
        <v>307</v>
      </c>
      <c r="N9" s="5">
        <v>10</v>
      </c>
      <c r="O9" s="5">
        <v>1</v>
      </c>
      <c r="P9" s="5"/>
      <c r="Q9" s="5">
        <v>1</v>
      </c>
      <c r="R9" s="5">
        <v>0</v>
      </c>
      <c r="S9" s="5"/>
      <c r="T9" s="5">
        <v>0</v>
      </c>
      <c r="U9" s="5">
        <v>0</v>
      </c>
      <c r="V9" s="5">
        <f t="shared" si="0"/>
        <v>12</v>
      </c>
      <c r="W9" s="5">
        <v>0</v>
      </c>
      <c r="X9" s="5">
        <v>0</v>
      </c>
      <c r="Y9" s="5"/>
      <c r="Z9" s="5">
        <v>0</v>
      </c>
      <c r="AA9" s="5">
        <v>0</v>
      </c>
      <c r="AB9" s="5"/>
      <c r="AC9" s="5">
        <v>0</v>
      </c>
      <c r="AD9" s="5">
        <v>0</v>
      </c>
      <c r="AE9" s="5"/>
      <c r="AF9" s="5">
        <v>0</v>
      </c>
      <c r="AG9" s="5">
        <v>0</v>
      </c>
      <c r="AH9" s="5">
        <f t="shared" si="1"/>
        <v>0</v>
      </c>
    </row>
    <row r="10" spans="1:35">
      <c r="A10" s="134">
        <v>3</v>
      </c>
      <c r="B10" s="4" t="s">
        <v>20</v>
      </c>
      <c r="C10" s="6">
        <v>51</v>
      </c>
      <c r="D10" s="88"/>
      <c r="E10" s="5">
        <v>28</v>
      </c>
      <c r="F10" s="5">
        <v>0</v>
      </c>
      <c r="G10" s="88"/>
      <c r="H10" s="5">
        <v>0</v>
      </c>
      <c r="I10" s="5">
        <v>0</v>
      </c>
      <c r="J10" s="88"/>
      <c r="K10" s="5">
        <v>6</v>
      </c>
      <c r="L10" s="5">
        <v>0</v>
      </c>
      <c r="M10" s="133">
        <f t="shared" si="2"/>
        <v>34</v>
      </c>
      <c r="N10" s="5">
        <v>10</v>
      </c>
      <c r="O10" s="5">
        <v>0</v>
      </c>
      <c r="P10" s="5"/>
      <c r="Q10" s="5">
        <v>3</v>
      </c>
      <c r="R10" s="5">
        <v>0</v>
      </c>
      <c r="S10" s="5"/>
      <c r="T10" s="5">
        <v>4</v>
      </c>
      <c r="U10" s="5">
        <v>0</v>
      </c>
      <c r="V10" s="5">
        <f t="shared" si="0"/>
        <v>17</v>
      </c>
      <c r="W10" s="5">
        <v>0</v>
      </c>
      <c r="X10" s="5">
        <v>0</v>
      </c>
      <c r="Y10" s="5"/>
      <c r="Z10" s="5">
        <v>0</v>
      </c>
      <c r="AA10" s="5">
        <v>0</v>
      </c>
      <c r="AB10" s="5"/>
      <c r="AC10" s="5">
        <v>0</v>
      </c>
      <c r="AD10" s="5">
        <v>0</v>
      </c>
      <c r="AE10" s="5"/>
      <c r="AF10" s="5">
        <v>0</v>
      </c>
      <c r="AG10" s="5">
        <v>0</v>
      </c>
      <c r="AH10" s="5">
        <f t="shared" si="1"/>
        <v>0</v>
      </c>
    </row>
    <row r="11" spans="1:35">
      <c r="A11" s="134">
        <v>4</v>
      </c>
      <c r="B11" s="4" t="s">
        <v>21</v>
      </c>
      <c r="C11" s="6">
        <v>28</v>
      </c>
      <c r="D11" s="88"/>
      <c r="E11" s="5">
        <v>21</v>
      </c>
      <c r="F11" s="5">
        <v>0</v>
      </c>
      <c r="G11" s="88"/>
      <c r="H11" s="5">
        <v>7</v>
      </c>
      <c r="I11" s="5">
        <v>0</v>
      </c>
      <c r="J11" s="88"/>
      <c r="K11" s="5">
        <v>0</v>
      </c>
      <c r="L11" s="5">
        <v>0</v>
      </c>
      <c r="M11" s="133">
        <f t="shared" si="2"/>
        <v>28</v>
      </c>
      <c r="N11" s="5">
        <v>0</v>
      </c>
      <c r="O11" s="5">
        <v>0</v>
      </c>
      <c r="P11" s="5"/>
      <c r="Q11" s="5">
        <v>0</v>
      </c>
      <c r="R11" s="5">
        <v>0</v>
      </c>
      <c r="S11" s="5"/>
      <c r="T11" s="5">
        <v>0</v>
      </c>
      <c r="U11" s="5">
        <v>0</v>
      </c>
      <c r="V11" s="5">
        <f t="shared" si="0"/>
        <v>0</v>
      </c>
      <c r="W11" s="5">
        <v>0</v>
      </c>
      <c r="X11" s="5">
        <v>0</v>
      </c>
      <c r="Y11" s="5"/>
      <c r="Z11" s="5">
        <v>0</v>
      </c>
      <c r="AA11" s="5">
        <v>0</v>
      </c>
      <c r="AB11" s="5"/>
      <c r="AC11" s="5">
        <v>0</v>
      </c>
      <c r="AD11" s="5">
        <v>0</v>
      </c>
      <c r="AE11" s="5"/>
      <c r="AF11" s="5">
        <v>0</v>
      </c>
      <c r="AG11" s="5">
        <v>0</v>
      </c>
      <c r="AH11" s="5">
        <f t="shared" si="1"/>
        <v>0</v>
      </c>
    </row>
    <row r="12" spans="1:35">
      <c r="A12" s="134">
        <v>5</v>
      </c>
      <c r="B12" s="4" t="s">
        <v>22</v>
      </c>
      <c r="C12" s="6">
        <v>119</v>
      </c>
      <c r="D12" s="88"/>
      <c r="E12" s="5">
        <v>88</v>
      </c>
      <c r="F12" s="5">
        <v>20</v>
      </c>
      <c r="G12" s="88"/>
      <c r="H12" s="5">
        <v>6</v>
      </c>
      <c r="I12" s="5">
        <v>3</v>
      </c>
      <c r="J12" s="88"/>
      <c r="K12" s="5">
        <v>0</v>
      </c>
      <c r="L12" s="5">
        <v>0</v>
      </c>
      <c r="M12" s="133">
        <f t="shared" si="2"/>
        <v>117</v>
      </c>
      <c r="N12" s="5">
        <v>2</v>
      </c>
      <c r="O12" s="5">
        <v>0</v>
      </c>
      <c r="P12" s="5"/>
      <c r="Q12" s="5">
        <v>0</v>
      </c>
      <c r="R12" s="5">
        <v>0</v>
      </c>
      <c r="S12" s="5"/>
      <c r="T12" s="5">
        <v>0</v>
      </c>
      <c r="U12" s="5">
        <v>0</v>
      </c>
      <c r="V12" s="5">
        <f t="shared" si="0"/>
        <v>2</v>
      </c>
      <c r="W12" s="5">
        <v>0</v>
      </c>
      <c r="X12" s="5">
        <v>0</v>
      </c>
      <c r="Y12" s="5"/>
      <c r="Z12" s="5">
        <v>0</v>
      </c>
      <c r="AA12" s="5">
        <v>0</v>
      </c>
      <c r="AB12" s="5"/>
      <c r="AC12" s="5">
        <v>0</v>
      </c>
      <c r="AD12" s="5">
        <v>0</v>
      </c>
      <c r="AE12" s="5"/>
      <c r="AF12" s="5">
        <v>0</v>
      </c>
      <c r="AG12" s="5">
        <v>0</v>
      </c>
      <c r="AH12" s="5">
        <f t="shared" si="1"/>
        <v>0</v>
      </c>
    </row>
    <row r="13" spans="1:35">
      <c r="A13" s="134">
        <v>6</v>
      </c>
      <c r="B13" s="4" t="s">
        <v>23</v>
      </c>
      <c r="C13" s="6">
        <v>78</v>
      </c>
      <c r="D13" s="88"/>
      <c r="E13" s="5">
        <v>56</v>
      </c>
      <c r="F13" s="5">
        <v>0</v>
      </c>
      <c r="G13" s="88"/>
      <c r="H13" s="5">
        <v>8</v>
      </c>
      <c r="I13" s="5">
        <v>0</v>
      </c>
      <c r="J13" s="88"/>
      <c r="K13" s="5">
        <v>5</v>
      </c>
      <c r="L13" s="5">
        <v>0</v>
      </c>
      <c r="M13" s="133">
        <f t="shared" si="2"/>
        <v>69</v>
      </c>
      <c r="N13" s="5">
        <v>7</v>
      </c>
      <c r="O13" s="5">
        <v>0</v>
      </c>
      <c r="P13" s="5"/>
      <c r="Q13" s="5">
        <v>1</v>
      </c>
      <c r="R13" s="5">
        <v>0</v>
      </c>
      <c r="S13" s="5"/>
      <c r="T13" s="5">
        <v>0</v>
      </c>
      <c r="U13" s="5">
        <v>0</v>
      </c>
      <c r="V13" s="5">
        <f t="shared" si="0"/>
        <v>8</v>
      </c>
      <c r="W13" s="5">
        <v>1</v>
      </c>
      <c r="X13" s="5">
        <v>0</v>
      </c>
      <c r="Y13" s="5"/>
      <c r="Z13" s="5">
        <v>0</v>
      </c>
      <c r="AA13" s="5">
        <v>0</v>
      </c>
      <c r="AB13" s="5"/>
      <c r="AC13" s="5">
        <v>0</v>
      </c>
      <c r="AD13" s="5">
        <v>0</v>
      </c>
      <c r="AE13" s="5"/>
      <c r="AF13" s="5">
        <v>0</v>
      </c>
      <c r="AG13" s="5">
        <v>0</v>
      </c>
      <c r="AH13" s="5">
        <f t="shared" si="1"/>
        <v>1</v>
      </c>
    </row>
    <row r="14" spans="1:35">
      <c r="A14" s="134">
        <v>7</v>
      </c>
      <c r="B14" s="4" t="s">
        <v>24</v>
      </c>
      <c r="C14" s="6">
        <v>191</v>
      </c>
      <c r="D14" s="88"/>
      <c r="E14" s="5">
        <v>162</v>
      </c>
      <c r="F14" s="5">
        <v>12</v>
      </c>
      <c r="G14" s="88"/>
      <c r="H14" s="5">
        <v>14</v>
      </c>
      <c r="I14" s="5">
        <v>0</v>
      </c>
      <c r="J14" s="88"/>
      <c r="K14" s="5">
        <v>1</v>
      </c>
      <c r="L14" s="5">
        <v>0</v>
      </c>
      <c r="M14" s="133">
        <f t="shared" si="2"/>
        <v>189</v>
      </c>
      <c r="N14" s="5">
        <v>2</v>
      </c>
      <c r="O14" s="5">
        <v>0</v>
      </c>
      <c r="P14" s="5"/>
      <c r="Q14" s="5">
        <v>0</v>
      </c>
      <c r="R14" s="5">
        <v>0</v>
      </c>
      <c r="S14" s="5"/>
      <c r="T14" s="5">
        <v>0</v>
      </c>
      <c r="U14" s="5">
        <v>0</v>
      </c>
      <c r="V14" s="5">
        <f t="shared" si="0"/>
        <v>2</v>
      </c>
      <c r="W14" s="5">
        <v>0</v>
      </c>
      <c r="X14" s="5">
        <v>0</v>
      </c>
      <c r="Y14" s="5"/>
      <c r="Z14" s="5">
        <v>0</v>
      </c>
      <c r="AA14" s="5">
        <v>0</v>
      </c>
      <c r="AB14" s="5"/>
      <c r="AC14" s="5">
        <v>0</v>
      </c>
      <c r="AD14" s="5">
        <v>0</v>
      </c>
      <c r="AE14" s="5"/>
      <c r="AF14" s="5">
        <v>0</v>
      </c>
      <c r="AG14" s="5">
        <v>0</v>
      </c>
      <c r="AH14" s="5">
        <f t="shared" si="1"/>
        <v>0</v>
      </c>
    </row>
    <row r="15" spans="1:35" s="95" customFormat="1">
      <c r="A15" s="135">
        <v>8</v>
      </c>
      <c r="B15" s="96" t="s">
        <v>25</v>
      </c>
      <c r="C15" s="99">
        <v>115</v>
      </c>
      <c r="D15" s="88"/>
      <c r="E15" s="97" t="s">
        <v>18</v>
      </c>
      <c r="F15" s="97">
        <v>94</v>
      </c>
      <c r="G15" s="88"/>
      <c r="H15" s="97" t="s">
        <v>18</v>
      </c>
      <c r="I15" s="97">
        <v>8</v>
      </c>
      <c r="J15" s="88"/>
      <c r="K15" s="97" t="s">
        <v>18</v>
      </c>
      <c r="L15" s="97">
        <v>0</v>
      </c>
      <c r="M15" s="133">
        <f t="shared" si="2"/>
        <v>102</v>
      </c>
      <c r="N15" s="97" t="s">
        <v>18</v>
      </c>
      <c r="O15" s="97">
        <v>2</v>
      </c>
      <c r="P15" s="97"/>
      <c r="Q15" s="97" t="s">
        <v>18</v>
      </c>
      <c r="R15" s="97">
        <v>0</v>
      </c>
      <c r="S15" s="97"/>
      <c r="T15" s="97" t="s">
        <v>18</v>
      </c>
      <c r="U15" s="97">
        <v>0</v>
      </c>
      <c r="V15" s="5">
        <f t="shared" si="0"/>
        <v>2</v>
      </c>
      <c r="W15" s="97" t="s">
        <v>18</v>
      </c>
      <c r="X15" s="97">
        <v>0</v>
      </c>
      <c r="Y15" s="97"/>
      <c r="Z15" s="97" t="s">
        <v>18</v>
      </c>
      <c r="AA15" s="97">
        <v>0</v>
      </c>
      <c r="AB15" s="97"/>
      <c r="AC15" s="97" t="s">
        <v>18</v>
      </c>
      <c r="AD15" s="97">
        <v>0</v>
      </c>
      <c r="AE15" s="97"/>
      <c r="AF15" s="97">
        <v>11</v>
      </c>
      <c r="AG15" s="97">
        <v>0</v>
      </c>
      <c r="AH15" s="5">
        <f t="shared" si="1"/>
        <v>11</v>
      </c>
    </row>
    <row r="16" spans="1:35">
      <c r="A16" s="134">
        <v>9</v>
      </c>
      <c r="B16" s="4" t="s">
        <v>26</v>
      </c>
      <c r="C16" s="6">
        <v>7485</v>
      </c>
      <c r="D16" s="88"/>
      <c r="E16" s="5">
        <v>6627</v>
      </c>
      <c r="F16" s="5">
        <v>89</v>
      </c>
      <c r="G16" s="88"/>
      <c r="H16" s="5">
        <v>556</v>
      </c>
      <c r="I16" s="5">
        <v>6</v>
      </c>
      <c r="J16" s="88"/>
      <c r="K16" s="5">
        <v>7</v>
      </c>
      <c r="L16" s="5" t="s">
        <v>18</v>
      </c>
      <c r="M16" s="133">
        <f t="shared" si="2"/>
        <v>7285</v>
      </c>
      <c r="N16" s="5">
        <v>187</v>
      </c>
      <c r="O16" s="5">
        <v>1</v>
      </c>
      <c r="P16" s="5"/>
      <c r="Q16" s="5">
        <v>11</v>
      </c>
      <c r="R16" s="5">
        <v>1</v>
      </c>
      <c r="S16" s="5"/>
      <c r="T16" s="5">
        <v>0</v>
      </c>
      <c r="U16" s="5" t="s">
        <v>18</v>
      </c>
      <c r="V16" s="5">
        <f t="shared" si="0"/>
        <v>200</v>
      </c>
      <c r="W16" s="5">
        <v>0</v>
      </c>
      <c r="X16" s="5" t="s">
        <v>18</v>
      </c>
      <c r="Y16" s="5"/>
      <c r="Z16" s="5">
        <v>0</v>
      </c>
      <c r="AA16" s="5" t="s">
        <v>18</v>
      </c>
      <c r="AB16" s="5"/>
      <c r="AC16" s="5">
        <v>0</v>
      </c>
      <c r="AD16" s="5" t="s">
        <v>18</v>
      </c>
      <c r="AE16" s="5"/>
      <c r="AF16" s="5">
        <v>0</v>
      </c>
      <c r="AG16" s="5">
        <v>0</v>
      </c>
      <c r="AH16" s="5">
        <f t="shared" si="1"/>
        <v>0</v>
      </c>
    </row>
    <row r="17" spans="1:34">
      <c r="A17" s="134">
        <v>10</v>
      </c>
      <c r="B17" s="4" t="s">
        <v>27</v>
      </c>
      <c r="C17" s="6">
        <v>256</v>
      </c>
      <c r="D17" s="88"/>
      <c r="E17" s="5">
        <v>202</v>
      </c>
      <c r="F17" s="5">
        <v>25</v>
      </c>
      <c r="G17" s="88"/>
      <c r="H17" s="5">
        <v>9</v>
      </c>
      <c r="I17" s="5">
        <v>2</v>
      </c>
      <c r="J17" s="88"/>
      <c r="K17" s="5">
        <v>0</v>
      </c>
      <c r="L17" s="5">
        <v>0</v>
      </c>
      <c r="M17" s="133">
        <f t="shared" si="2"/>
        <v>238</v>
      </c>
      <c r="N17" s="5">
        <v>13</v>
      </c>
      <c r="O17" s="5">
        <v>4</v>
      </c>
      <c r="P17" s="5"/>
      <c r="Q17" s="5">
        <v>0</v>
      </c>
      <c r="R17" s="5">
        <v>0</v>
      </c>
      <c r="S17" s="5"/>
      <c r="T17" s="5">
        <v>1</v>
      </c>
      <c r="U17" s="5">
        <v>0</v>
      </c>
      <c r="V17" s="5">
        <f t="shared" si="0"/>
        <v>18</v>
      </c>
      <c r="W17" s="5">
        <v>0</v>
      </c>
      <c r="X17" s="5">
        <v>0</v>
      </c>
      <c r="Y17" s="5"/>
      <c r="Z17" s="5">
        <v>0</v>
      </c>
      <c r="AA17" s="5">
        <v>0</v>
      </c>
      <c r="AB17" s="5"/>
      <c r="AC17" s="5">
        <v>0</v>
      </c>
      <c r="AD17" s="5">
        <v>0</v>
      </c>
      <c r="AE17" s="5"/>
      <c r="AF17" s="5">
        <v>0</v>
      </c>
      <c r="AG17" s="5">
        <v>0</v>
      </c>
      <c r="AH17" s="5">
        <f t="shared" si="1"/>
        <v>0</v>
      </c>
    </row>
    <row r="18" spans="1:34">
      <c r="A18" s="134">
        <v>11</v>
      </c>
      <c r="B18" s="4" t="s">
        <v>28</v>
      </c>
      <c r="C18" s="6">
        <v>772</v>
      </c>
      <c r="D18" s="88"/>
      <c r="E18" s="5">
        <v>632</v>
      </c>
      <c r="F18" s="5">
        <v>13</v>
      </c>
      <c r="G18" s="88"/>
      <c r="H18" s="5">
        <v>45</v>
      </c>
      <c r="I18" s="5">
        <v>0</v>
      </c>
      <c r="J18" s="88"/>
      <c r="K18" s="5">
        <v>66</v>
      </c>
      <c r="L18" s="5">
        <v>0</v>
      </c>
      <c r="M18" s="133">
        <f t="shared" si="2"/>
        <v>756</v>
      </c>
      <c r="N18" s="5">
        <v>15</v>
      </c>
      <c r="O18" s="5">
        <v>0</v>
      </c>
      <c r="P18" s="5"/>
      <c r="Q18" s="5">
        <v>0</v>
      </c>
      <c r="R18" s="5">
        <v>0</v>
      </c>
      <c r="S18" s="5"/>
      <c r="T18" s="5">
        <v>1</v>
      </c>
      <c r="U18" s="5">
        <v>0</v>
      </c>
      <c r="V18" s="5">
        <f t="shared" si="0"/>
        <v>16</v>
      </c>
      <c r="W18" s="5">
        <v>0</v>
      </c>
      <c r="X18" s="5">
        <v>0</v>
      </c>
      <c r="Y18" s="5"/>
      <c r="Z18" s="5">
        <v>0</v>
      </c>
      <c r="AA18" s="5">
        <v>0</v>
      </c>
      <c r="AB18" s="5"/>
      <c r="AC18" s="5">
        <v>0</v>
      </c>
      <c r="AD18" s="5">
        <v>0</v>
      </c>
      <c r="AE18" s="5"/>
      <c r="AF18" s="5">
        <v>0</v>
      </c>
      <c r="AG18" s="5">
        <v>0</v>
      </c>
      <c r="AH18" s="5">
        <f t="shared" si="1"/>
        <v>0</v>
      </c>
    </row>
    <row r="19" spans="1:34">
      <c r="A19" s="134">
        <v>12</v>
      </c>
      <c r="B19" s="4" t="s">
        <v>30</v>
      </c>
      <c r="C19" s="6">
        <v>107</v>
      </c>
      <c r="D19" s="88"/>
      <c r="E19" s="5">
        <v>69</v>
      </c>
      <c r="F19" s="5">
        <v>17</v>
      </c>
      <c r="G19" s="88"/>
      <c r="H19" s="5">
        <v>5</v>
      </c>
      <c r="I19" s="5">
        <v>0</v>
      </c>
      <c r="J19" s="88"/>
      <c r="K19" s="5">
        <v>0</v>
      </c>
      <c r="L19" s="5">
        <v>0</v>
      </c>
      <c r="M19" s="133">
        <f t="shared" si="2"/>
        <v>91</v>
      </c>
      <c r="N19" s="5">
        <v>10</v>
      </c>
      <c r="O19" s="5">
        <v>0</v>
      </c>
      <c r="P19" s="5"/>
      <c r="Q19" s="5">
        <v>4</v>
      </c>
      <c r="R19" s="5">
        <v>0</v>
      </c>
      <c r="S19" s="5"/>
      <c r="T19" s="5">
        <v>1</v>
      </c>
      <c r="U19" s="5">
        <v>0</v>
      </c>
      <c r="V19" s="5">
        <f t="shared" si="0"/>
        <v>15</v>
      </c>
      <c r="W19" s="5">
        <v>1</v>
      </c>
      <c r="X19" s="5">
        <v>0</v>
      </c>
      <c r="Y19" s="5"/>
      <c r="Z19" s="5">
        <v>0</v>
      </c>
      <c r="AA19" s="5">
        <v>0</v>
      </c>
      <c r="AB19" s="5"/>
      <c r="AC19" s="5">
        <v>0</v>
      </c>
      <c r="AD19" s="5">
        <v>0</v>
      </c>
      <c r="AE19" s="5"/>
      <c r="AF19" s="5">
        <v>0</v>
      </c>
      <c r="AG19" s="5">
        <v>0</v>
      </c>
      <c r="AH19" s="5">
        <f t="shared" si="1"/>
        <v>1</v>
      </c>
    </row>
    <row r="20" spans="1:34">
      <c r="A20" s="134">
        <v>13</v>
      </c>
      <c r="B20" s="4" t="s">
        <v>31</v>
      </c>
      <c r="C20" s="6">
        <v>511</v>
      </c>
      <c r="D20" s="88"/>
      <c r="E20" s="5">
        <v>360</v>
      </c>
      <c r="F20" s="5">
        <v>21</v>
      </c>
      <c r="G20" s="88"/>
      <c r="H20" s="5">
        <v>54</v>
      </c>
      <c r="I20" s="5">
        <v>1</v>
      </c>
      <c r="J20" s="88"/>
      <c r="K20" s="5">
        <v>3</v>
      </c>
      <c r="L20" s="5">
        <v>0</v>
      </c>
      <c r="M20" s="133">
        <f t="shared" si="2"/>
        <v>439</v>
      </c>
      <c r="N20" s="5">
        <v>62</v>
      </c>
      <c r="O20" s="5">
        <v>1</v>
      </c>
      <c r="P20" s="5"/>
      <c r="Q20" s="5">
        <v>8</v>
      </c>
      <c r="R20" s="5">
        <v>0</v>
      </c>
      <c r="S20" s="5"/>
      <c r="T20" s="5">
        <v>1</v>
      </c>
      <c r="U20" s="5">
        <v>0</v>
      </c>
      <c r="V20" s="5">
        <f t="shared" si="0"/>
        <v>72</v>
      </c>
      <c r="W20" s="5">
        <v>0</v>
      </c>
      <c r="X20" s="5">
        <v>0</v>
      </c>
      <c r="Y20" s="5"/>
      <c r="Z20" s="5">
        <v>0</v>
      </c>
      <c r="AA20" s="5">
        <v>0</v>
      </c>
      <c r="AB20" s="5"/>
      <c r="AC20" s="5">
        <v>0</v>
      </c>
      <c r="AD20" s="5">
        <v>0</v>
      </c>
      <c r="AE20" s="5"/>
      <c r="AF20" s="5">
        <v>0</v>
      </c>
      <c r="AG20" s="5">
        <v>0</v>
      </c>
      <c r="AH20" s="5">
        <f t="shared" si="1"/>
        <v>0</v>
      </c>
    </row>
    <row r="21" spans="1:34">
      <c r="A21" s="134">
        <v>14</v>
      </c>
      <c r="B21" s="4" t="s">
        <v>32</v>
      </c>
      <c r="C21" s="6">
        <v>458</v>
      </c>
      <c r="D21" s="88"/>
      <c r="E21" s="5">
        <v>347</v>
      </c>
      <c r="F21" s="5">
        <v>0</v>
      </c>
      <c r="G21" s="88"/>
      <c r="H21" s="5">
        <v>38</v>
      </c>
      <c r="I21" s="5">
        <v>0</v>
      </c>
      <c r="J21" s="88"/>
      <c r="K21" s="5">
        <v>11</v>
      </c>
      <c r="L21" s="5">
        <v>0</v>
      </c>
      <c r="M21" s="133">
        <f t="shared" si="2"/>
        <v>396</v>
      </c>
      <c r="N21" s="5">
        <v>56</v>
      </c>
      <c r="O21" s="5">
        <v>0</v>
      </c>
      <c r="P21" s="5"/>
      <c r="Q21" s="5">
        <v>4</v>
      </c>
      <c r="R21" s="5">
        <v>1</v>
      </c>
      <c r="S21" s="5"/>
      <c r="T21" s="5">
        <v>1</v>
      </c>
      <c r="U21" s="5">
        <v>0</v>
      </c>
      <c r="V21" s="5">
        <f t="shared" si="0"/>
        <v>62</v>
      </c>
      <c r="W21" s="5">
        <v>0</v>
      </c>
      <c r="X21" s="5">
        <v>0</v>
      </c>
      <c r="Y21" s="5"/>
      <c r="Z21" s="5">
        <v>0</v>
      </c>
      <c r="AA21" s="5">
        <v>0</v>
      </c>
      <c r="AB21" s="5"/>
      <c r="AC21" s="5">
        <v>0</v>
      </c>
      <c r="AD21" s="5">
        <v>0</v>
      </c>
      <c r="AE21" s="5"/>
      <c r="AF21" s="5">
        <v>0</v>
      </c>
      <c r="AG21" s="5">
        <v>0</v>
      </c>
      <c r="AH21" s="5">
        <f t="shared" si="1"/>
        <v>0</v>
      </c>
    </row>
    <row r="22" spans="1:34">
      <c r="A22" s="134">
        <v>15</v>
      </c>
      <c r="B22" s="4" t="s">
        <v>33</v>
      </c>
      <c r="C22" s="6">
        <v>4783</v>
      </c>
      <c r="D22" s="88"/>
      <c r="E22" s="5">
        <v>4331</v>
      </c>
      <c r="F22" s="5">
        <v>0</v>
      </c>
      <c r="G22" s="88"/>
      <c r="H22" s="5">
        <v>291</v>
      </c>
      <c r="I22" s="5">
        <v>0</v>
      </c>
      <c r="J22" s="88"/>
      <c r="K22" s="5">
        <v>28</v>
      </c>
      <c r="L22" s="5">
        <v>2</v>
      </c>
      <c r="M22" s="133">
        <f t="shared" si="2"/>
        <v>4652</v>
      </c>
      <c r="N22" s="5">
        <v>56</v>
      </c>
      <c r="O22" s="5">
        <v>0</v>
      </c>
      <c r="P22" s="5"/>
      <c r="Q22" s="5">
        <v>6</v>
      </c>
      <c r="R22" s="5">
        <v>0</v>
      </c>
      <c r="S22" s="5"/>
      <c r="T22" s="5">
        <v>1</v>
      </c>
      <c r="U22" s="5">
        <v>0</v>
      </c>
      <c r="V22" s="5">
        <f t="shared" si="0"/>
        <v>63</v>
      </c>
      <c r="W22" s="5">
        <v>65</v>
      </c>
      <c r="X22" s="5">
        <v>0</v>
      </c>
      <c r="Y22" s="5"/>
      <c r="Z22" s="5">
        <v>3</v>
      </c>
      <c r="AA22" s="5">
        <v>0</v>
      </c>
      <c r="AB22" s="5"/>
      <c r="AC22" s="5">
        <v>0</v>
      </c>
      <c r="AD22" s="5">
        <v>0</v>
      </c>
      <c r="AE22" s="5"/>
      <c r="AF22" s="5">
        <v>0</v>
      </c>
      <c r="AG22" s="5">
        <v>0</v>
      </c>
      <c r="AH22" s="5">
        <f t="shared" si="1"/>
        <v>68</v>
      </c>
    </row>
    <row r="23" spans="1:34">
      <c r="A23" s="134">
        <v>16</v>
      </c>
      <c r="B23" s="4" t="s">
        <v>34</v>
      </c>
      <c r="C23" s="6">
        <v>12</v>
      </c>
      <c r="D23" s="88"/>
      <c r="E23" s="5">
        <v>7</v>
      </c>
      <c r="F23" s="5">
        <v>0</v>
      </c>
      <c r="G23" s="88"/>
      <c r="H23" s="5">
        <v>0</v>
      </c>
      <c r="I23" s="5">
        <v>0</v>
      </c>
      <c r="J23" s="88"/>
      <c r="K23" s="5">
        <v>0</v>
      </c>
      <c r="L23" s="5">
        <v>0</v>
      </c>
      <c r="M23" s="133">
        <f t="shared" si="2"/>
        <v>7</v>
      </c>
      <c r="N23" s="5">
        <v>0</v>
      </c>
      <c r="O23" s="5">
        <v>1</v>
      </c>
      <c r="P23" s="5"/>
      <c r="Q23" s="5">
        <v>0</v>
      </c>
      <c r="R23" s="5">
        <v>0</v>
      </c>
      <c r="S23" s="5"/>
      <c r="T23" s="5">
        <v>0</v>
      </c>
      <c r="U23" s="5">
        <v>0</v>
      </c>
      <c r="V23" s="5">
        <f t="shared" si="0"/>
        <v>1</v>
      </c>
      <c r="W23" s="5">
        <v>0</v>
      </c>
      <c r="X23" s="5">
        <v>2</v>
      </c>
      <c r="Y23" s="5"/>
      <c r="Z23" s="5">
        <v>0</v>
      </c>
      <c r="AA23" s="5">
        <v>2</v>
      </c>
      <c r="AB23" s="5"/>
      <c r="AC23" s="5">
        <v>0</v>
      </c>
      <c r="AD23" s="5">
        <v>0</v>
      </c>
      <c r="AE23" s="5"/>
      <c r="AF23" s="5">
        <v>0</v>
      </c>
      <c r="AG23" s="5">
        <v>0</v>
      </c>
      <c r="AH23" s="5">
        <f t="shared" si="1"/>
        <v>4</v>
      </c>
    </row>
    <row r="24" spans="1:34">
      <c r="A24" s="134">
        <v>17</v>
      </c>
      <c r="B24" s="4" t="s">
        <v>35</v>
      </c>
      <c r="C24" s="6">
        <v>111</v>
      </c>
      <c r="D24" s="88"/>
      <c r="E24" s="5">
        <v>43</v>
      </c>
      <c r="F24" s="5">
        <v>12</v>
      </c>
      <c r="G24" s="88"/>
      <c r="H24" s="5">
        <v>4</v>
      </c>
      <c r="I24" s="5">
        <v>0</v>
      </c>
      <c r="J24" s="88"/>
      <c r="K24" s="5">
        <v>0</v>
      </c>
      <c r="L24" s="5">
        <v>0</v>
      </c>
      <c r="M24" s="133">
        <f t="shared" si="2"/>
        <v>59</v>
      </c>
      <c r="N24" s="5">
        <v>46</v>
      </c>
      <c r="O24" s="5">
        <v>0</v>
      </c>
      <c r="P24" s="5"/>
      <c r="Q24" s="5">
        <v>5</v>
      </c>
      <c r="R24" s="5">
        <v>0</v>
      </c>
      <c r="S24" s="5"/>
      <c r="T24" s="5">
        <v>0</v>
      </c>
      <c r="U24" s="5">
        <v>0</v>
      </c>
      <c r="V24" s="5">
        <f t="shared" si="0"/>
        <v>51</v>
      </c>
      <c r="W24" s="5">
        <v>1</v>
      </c>
      <c r="X24" s="5">
        <v>0</v>
      </c>
      <c r="Y24" s="5"/>
      <c r="Z24" s="5">
        <v>0</v>
      </c>
      <c r="AA24" s="5">
        <v>0</v>
      </c>
      <c r="AB24" s="5"/>
      <c r="AC24" s="5">
        <v>0</v>
      </c>
      <c r="AD24" s="5">
        <v>0</v>
      </c>
      <c r="AE24" s="5"/>
      <c r="AF24" s="5">
        <v>0</v>
      </c>
      <c r="AG24" s="5">
        <v>0</v>
      </c>
      <c r="AH24" s="5">
        <f t="shared" si="1"/>
        <v>1</v>
      </c>
    </row>
    <row r="25" spans="1:34">
      <c r="A25" s="134">
        <v>18</v>
      </c>
      <c r="B25" s="4" t="s">
        <v>36</v>
      </c>
      <c r="C25" s="5">
        <v>0</v>
      </c>
      <c r="D25" s="88"/>
      <c r="E25" s="5">
        <v>0</v>
      </c>
      <c r="F25" s="5">
        <v>0</v>
      </c>
      <c r="G25" s="88"/>
      <c r="H25" s="5">
        <v>0</v>
      </c>
      <c r="I25" s="5">
        <v>0</v>
      </c>
      <c r="J25" s="88"/>
      <c r="K25" s="5">
        <v>0</v>
      </c>
      <c r="L25" s="5">
        <v>0</v>
      </c>
      <c r="M25" s="133">
        <f t="shared" si="2"/>
        <v>0</v>
      </c>
      <c r="N25" s="5">
        <v>0</v>
      </c>
      <c r="O25" s="5">
        <v>0</v>
      </c>
      <c r="P25" s="5"/>
      <c r="Q25" s="5">
        <v>0</v>
      </c>
      <c r="R25" s="5">
        <v>0</v>
      </c>
      <c r="S25" s="5"/>
      <c r="T25" s="5">
        <v>0</v>
      </c>
      <c r="U25" s="5">
        <v>0</v>
      </c>
      <c r="V25" s="5">
        <f t="shared" si="0"/>
        <v>0</v>
      </c>
      <c r="W25" s="5">
        <v>0</v>
      </c>
      <c r="X25" s="5">
        <v>0</v>
      </c>
      <c r="Y25" s="5"/>
      <c r="Z25" s="5">
        <v>0</v>
      </c>
      <c r="AA25" s="5">
        <v>0</v>
      </c>
      <c r="AB25" s="5"/>
      <c r="AC25" s="5">
        <v>0</v>
      </c>
      <c r="AD25" s="5">
        <v>0</v>
      </c>
      <c r="AE25" s="5"/>
      <c r="AF25" s="5">
        <v>0</v>
      </c>
      <c r="AG25" s="5">
        <v>0</v>
      </c>
      <c r="AH25" s="5">
        <f t="shared" si="1"/>
        <v>0</v>
      </c>
    </row>
    <row r="26" spans="1:34">
      <c r="A26" s="134">
        <v>19</v>
      </c>
      <c r="B26" s="4" t="s">
        <v>37</v>
      </c>
      <c r="C26" s="6">
        <v>1279</v>
      </c>
      <c r="D26" s="88"/>
      <c r="E26" s="5">
        <v>810</v>
      </c>
      <c r="F26" s="5">
        <v>20</v>
      </c>
      <c r="G26" s="88"/>
      <c r="H26" s="5">
        <v>65</v>
      </c>
      <c r="I26" s="5">
        <v>4</v>
      </c>
      <c r="J26" s="88"/>
      <c r="K26" s="5">
        <v>42</v>
      </c>
      <c r="L26" s="5">
        <v>0</v>
      </c>
      <c r="M26" s="133">
        <f t="shared" si="2"/>
        <v>941</v>
      </c>
      <c r="N26" s="5">
        <v>289</v>
      </c>
      <c r="O26" s="5">
        <v>0</v>
      </c>
      <c r="P26" s="5"/>
      <c r="Q26" s="5">
        <v>40</v>
      </c>
      <c r="R26" s="5">
        <v>0</v>
      </c>
      <c r="S26" s="5"/>
      <c r="T26" s="5">
        <v>9</v>
      </c>
      <c r="U26" s="5">
        <v>0</v>
      </c>
      <c r="V26" s="5">
        <f t="shared" si="0"/>
        <v>338</v>
      </c>
      <c r="W26" s="5">
        <v>0</v>
      </c>
      <c r="X26" s="5">
        <v>0</v>
      </c>
      <c r="Y26" s="5"/>
      <c r="Z26" s="5">
        <v>0</v>
      </c>
      <c r="AA26" s="5">
        <v>0</v>
      </c>
      <c r="AB26" s="5"/>
      <c r="AC26" s="5">
        <v>0</v>
      </c>
      <c r="AD26" s="5">
        <v>0</v>
      </c>
      <c r="AE26" s="5"/>
      <c r="AF26" s="5">
        <v>0</v>
      </c>
      <c r="AG26" s="5">
        <v>0</v>
      </c>
      <c r="AH26" s="5">
        <f t="shared" si="1"/>
        <v>0</v>
      </c>
    </row>
    <row r="27" spans="1:34">
      <c r="A27" s="134">
        <v>20</v>
      </c>
      <c r="B27" s="4" t="s">
        <v>38</v>
      </c>
      <c r="C27" s="6">
        <v>4</v>
      </c>
      <c r="D27" s="88"/>
      <c r="E27" s="5">
        <v>0</v>
      </c>
      <c r="F27" s="5">
        <v>4</v>
      </c>
      <c r="G27" s="88"/>
      <c r="H27" s="5">
        <v>0</v>
      </c>
      <c r="I27" s="5">
        <v>0</v>
      </c>
      <c r="J27" s="88"/>
      <c r="K27" s="5">
        <v>0</v>
      </c>
      <c r="L27" s="5">
        <v>0</v>
      </c>
      <c r="M27" s="133">
        <f t="shared" si="2"/>
        <v>4</v>
      </c>
      <c r="N27" s="5">
        <v>0</v>
      </c>
      <c r="O27" s="5">
        <v>0</v>
      </c>
      <c r="P27" s="5"/>
      <c r="Q27" s="5">
        <v>0</v>
      </c>
      <c r="R27" s="5">
        <v>0</v>
      </c>
      <c r="S27" s="5"/>
      <c r="T27" s="5">
        <v>0</v>
      </c>
      <c r="U27" s="5">
        <v>0</v>
      </c>
      <c r="V27" s="5">
        <f t="shared" si="0"/>
        <v>0</v>
      </c>
      <c r="W27" s="5">
        <v>0</v>
      </c>
      <c r="X27" s="5">
        <v>0</v>
      </c>
      <c r="Y27" s="5"/>
      <c r="Z27" s="5">
        <v>0</v>
      </c>
      <c r="AA27" s="5">
        <v>0</v>
      </c>
      <c r="AB27" s="5"/>
      <c r="AC27" s="5">
        <v>0</v>
      </c>
      <c r="AD27" s="5">
        <v>0</v>
      </c>
      <c r="AE27" s="5"/>
      <c r="AF27" s="5">
        <v>0</v>
      </c>
      <c r="AG27" s="5">
        <v>0</v>
      </c>
      <c r="AH27" s="5">
        <f t="shared" si="1"/>
        <v>0</v>
      </c>
    </row>
    <row r="28" spans="1:34">
      <c r="A28" s="134">
        <v>21</v>
      </c>
      <c r="B28" s="4" t="s">
        <v>39</v>
      </c>
      <c r="C28" s="6">
        <v>340</v>
      </c>
      <c r="D28" s="88"/>
      <c r="E28" s="5">
        <v>219</v>
      </c>
      <c r="F28" s="5">
        <v>4</v>
      </c>
      <c r="G28" s="88"/>
      <c r="H28" s="5">
        <v>27</v>
      </c>
      <c r="I28" s="5">
        <v>0</v>
      </c>
      <c r="J28" s="88"/>
      <c r="K28" s="5">
        <v>49</v>
      </c>
      <c r="L28" s="5">
        <v>0</v>
      </c>
      <c r="M28" s="133">
        <f t="shared" si="2"/>
        <v>299</v>
      </c>
      <c r="N28" s="5">
        <v>31</v>
      </c>
      <c r="O28" s="5">
        <v>1</v>
      </c>
      <c r="P28" s="5"/>
      <c r="Q28" s="5">
        <v>3</v>
      </c>
      <c r="R28" s="5">
        <v>0</v>
      </c>
      <c r="S28" s="5"/>
      <c r="T28" s="5">
        <v>6</v>
      </c>
      <c r="U28" s="5">
        <v>0</v>
      </c>
      <c r="V28" s="5">
        <f t="shared" si="0"/>
        <v>41</v>
      </c>
      <c r="W28" s="5">
        <v>0</v>
      </c>
      <c r="X28" s="5">
        <v>0</v>
      </c>
      <c r="Y28" s="5"/>
      <c r="Z28" s="5">
        <v>0</v>
      </c>
      <c r="AA28" s="5">
        <v>0</v>
      </c>
      <c r="AB28" s="5"/>
      <c r="AC28" s="5">
        <v>0</v>
      </c>
      <c r="AD28" s="5">
        <v>0</v>
      </c>
      <c r="AE28" s="5"/>
      <c r="AF28" s="5">
        <v>0</v>
      </c>
      <c r="AG28" s="5">
        <v>0</v>
      </c>
      <c r="AH28" s="5">
        <f t="shared" si="1"/>
        <v>0</v>
      </c>
    </row>
    <row r="29" spans="1:34">
      <c r="A29" s="134">
        <v>22</v>
      </c>
      <c r="B29" s="4" t="s">
        <v>40</v>
      </c>
      <c r="C29" s="6">
        <v>957</v>
      </c>
      <c r="D29" s="88"/>
      <c r="E29" s="5">
        <v>846</v>
      </c>
      <c r="F29" s="5">
        <v>9</v>
      </c>
      <c r="G29" s="88"/>
      <c r="H29" s="5">
        <v>77</v>
      </c>
      <c r="I29" s="5">
        <v>0</v>
      </c>
      <c r="J29" s="88"/>
      <c r="K29" s="5">
        <v>4</v>
      </c>
      <c r="L29" s="5">
        <v>0</v>
      </c>
      <c r="M29" s="133">
        <f t="shared" si="2"/>
        <v>936</v>
      </c>
      <c r="N29" s="5">
        <v>18</v>
      </c>
      <c r="O29" s="5">
        <v>0</v>
      </c>
      <c r="P29" s="5"/>
      <c r="Q29" s="5">
        <v>3</v>
      </c>
      <c r="R29" s="5">
        <v>0</v>
      </c>
      <c r="S29" s="5"/>
      <c r="T29" s="5">
        <v>0</v>
      </c>
      <c r="U29" s="5">
        <v>0</v>
      </c>
      <c r="V29" s="5">
        <f t="shared" si="0"/>
        <v>21</v>
      </c>
      <c r="W29" s="5">
        <v>0</v>
      </c>
      <c r="X29" s="5">
        <v>0</v>
      </c>
      <c r="Y29" s="5"/>
      <c r="Z29" s="5">
        <v>0</v>
      </c>
      <c r="AA29" s="5">
        <v>0</v>
      </c>
      <c r="AB29" s="5"/>
      <c r="AC29" s="5">
        <v>0</v>
      </c>
      <c r="AD29" s="5">
        <v>0</v>
      </c>
      <c r="AE29" s="5"/>
      <c r="AF29" s="5">
        <v>0</v>
      </c>
      <c r="AG29" s="5">
        <v>0</v>
      </c>
      <c r="AH29" s="5">
        <f t="shared" si="1"/>
        <v>0</v>
      </c>
    </row>
    <row r="30" spans="1:34">
      <c r="A30" s="134">
        <v>23</v>
      </c>
      <c r="B30" s="4" t="s">
        <v>41</v>
      </c>
      <c r="C30" s="6">
        <v>320</v>
      </c>
      <c r="D30" s="88"/>
      <c r="E30" s="5">
        <v>64</v>
      </c>
      <c r="F30" s="5">
        <v>8</v>
      </c>
      <c r="G30" s="88"/>
      <c r="H30" s="5">
        <v>0</v>
      </c>
      <c r="I30" s="5">
        <v>0</v>
      </c>
      <c r="J30" s="88"/>
      <c r="K30" s="5">
        <v>175</v>
      </c>
      <c r="L30" s="5">
        <v>0</v>
      </c>
      <c r="M30" s="133">
        <f t="shared" si="2"/>
        <v>247</v>
      </c>
      <c r="N30" s="5">
        <v>22</v>
      </c>
      <c r="O30" s="5">
        <v>0</v>
      </c>
      <c r="P30" s="5"/>
      <c r="Q30" s="5">
        <v>1</v>
      </c>
      <c r="R30" s="5">
        <v>0</v>
      </c>
      <c r="S30" s="5"/>
      <c r="T30" s="5">
        <v>50</v>
      </c>
      <c r="U30" s="5">
        <v>0</v>
      </c>
      <c r="V30" s="5">
        <f t="shared" si="0"/>
        <v>73</v>
      </c>
      <c r="W30" s="5">
        <v>0</v>
      </c>
      <c r="X30" s="5">
        <v>0</v>
      </c>
      <c r="Y30" s="5"/>
      <c r="Z30" s="5">
        <v>0</v>
      </c>
      <c r="AA30" s="5">
        <v>0</v>
      </c>
      <c r="AB30" s="5"/>
      <c r="AC30" s="5">
        <v>0</v>
      </c>
      <c r="AD30" s="5">
        <v>0</v>
      </c>
      <c r="AE30" s="5"/>
      <c r="AF30" s="5">
        <v>0</v>
      </c>
      <c r="AG30" s="5">
        <v>0</v>
      </c>
      <c r="AH30" s="5">
        <f t="shared" si="1"/>
        <v>0</v>
      </c>
    </row>
    <row r="31" spans="1:34">
      <c r="A31" s="134">
        <v>24</v>
      </c>
      <c r="B31" s="4" t="s">
        <v>42</v>
      </c>
      <c r="C31" s="6">
        <v>150</v>
      </c>
      <c r="D31" s="88"/>
      <c r="E31" s="5">
        <v>119</v>
      </c>
      <c r="F31" s="5">
        <v>8</v>
      </c>
      <c r="G31" s="88"/>
      <c r="H31" s="5">
        <v>9</v>
      </c>
      <c r="I31" s="5">
        <v>0</v>
      </c>
      <c r="J31" s="88"/>
      <c r="K31" s="5">
        <v>0</v>
      </c>
      <c r="L31" s="5">
        <v>0</v>
      </c>
      <c r="M31" s="133">
        <f t="shared" si="2"/>
        <v>136</v>
      </c>
      <c r="N31" s="5">
        <v>10</v>
      </c>
      <c r="O31" s="5">
        <v>0</v>
      </c>
      <c r="P31" s="5"/>
      <c r="Q31" s="5">
        <v>4</v>
      </c>
      <c r="R31" s="5">
        <v>0</v>
      </c>
      <c r="S31" s="5"/>
      <c r="T31" s="5">
        <v>0</v>
      </c>
      <c r="U31" s="5">
        <v>0</v>
      </c>
      <c r="V31" s="5">
        <f t="shared" si="0"/>
        <v>14</v>
      </c>
      <c r="W31" s="5">
        <v>0</v>
      </c>
      <c r="X31" s="5">
        <v>0</v>
      </c>
      <c r="Y31" s="5"/>
      <c r="Z31" s="5">
        <v>0</v>
      </c>
      <c r="AA31" s="5">
        <v>0</v>
      </c>
      <c r="AB31" s="5"/>
      <c r="AC31" s="5">
        <v>0</v>
      </c>
      <c r="AD31" s="5">
        <v>0</v>
      </c>
      <c r="AE31" s="5"/>
      <c r="AF31" s="5">
        <v>0</v>
      </c>
      <c r="AG31" s="5">
        <v>0</v>
      </c>
      <c r="AH31" s="5">
        <f t="shared" si="1"/>
        <v>0</v>
      </c>
    </row>
    <row r="32" spans="1:34" s="137" customFormat="1">
      <c r="A32" s="136">
        <v>25</v>
      </c>
      <c r="B32" s="91" t="s">
        <v>43</v>
      </c>
      <c r="C32" s="92">
        <v>937</v>
      </c>
      <c r="D32" s="94"/>
      <c r="E32" s="93">
        <v>769</v>
      </c>
      <c r="F32" s="93">
        <v>55</v>
      </c>
      <c r="G32" s="94"/>
      <c r="H32" s="93">
        <v>52</v>
      </c>
      <c r="I32" s="93">
        <v>9</v>
      </c>
      <c r="J32" s="94"/>
      <c r="K32" s="93">
        <v>0</v>
      </c>
      <c r="L32" s="93">
        <v>1</v>
      </c>
      <c r="M32" s="93">
        <f t="shared" si="2"/>
        <v>886</v>
      </c>
      <c r="N32" s="93">
        <v>32</v>
      </c>
      <c r="O32" s="93">
        <v>0</v>
      </c>
      <c r="P32" s="93"/>
      <c r="Q32" s="93">
        <v>4</v>
      </c>
      <c r="R32" s="93">
        <v>0</v>
      </c>
      <c r="S32" s="93"/>
      <c r="T32" s="93">
        <v>0</v>
      </c>
      <c r="U32" s="93">
        <v>0</v>
      </c>
      <c r="V32" s="93">
        <f t="shared" si="0"/>
        <v>36</v>
      </c>
      <c r="W32" s="93">
        <v>1</v>
      </c>
      <c r="X32" s="93">
        <v>10</v>
      </c>
      <c r="Y32" s="93"/>
      <c r="Z32" s="93">
        <v>0</v>
      </c>
      <c r="AA32" s="93">
        <v>4</v>
      </c>
      <c r="AB32" s="93"/>
      <c r="AC32" s="93">
        <v>0</v>
      </c>
      <c r="AD32" s="93">
        <v>0</v>
      </c>
      <c r="AE32" s="93"/>
      <c r="AF32" s="93">
        <v>0</v>
      </c>
      <c r="AG32" s="93">
        <v>0</v>
      </c>
      <c r="AH32" s="93">
        <f t="shared" si="1"/>
        <v>15</v>
      </c>
    </row>
    <row r="33" spans="1:34">
      <c r="A33" s="134">
        <v>26</v>
      </c>
      <c r="B33" s="4" t="s">
        <v>44</v>
      </c>
      <c r="C33" s="6">
        <v>3009</v>
      </c>
      <c r="D33" s="88"/>
      <c r="E33" s="5">
        <v>2587</v>
      </c>
      <c r="F33" s="5">
        <v>220</v>
      </c>
      <c r="G33" s="88"/>
      <c r="H33" s="5">
        <v>183</v>
      </c>
      <c r="I33" s="5">
        <v>17</v>
      </c>
      <c r="J33" s="88"/>
      <c r="K33" s="5">
        <v>0</v>
      </c>
      <c r="L33" s="5">
        <v>0</v>
      </c>
      <c r="M33" s="133">
        <f t="shared" si="2"/>
        <v>3007</v>
      </c>
      <c r="N33" s="5">
        <v>0</v>
      </c>
      <c r="O33" s="5">
        <v>1</v>
      </c>
      <c r="P33" s="5"/>
      <c r="Q33" s="5">
        <v>1</v>
      </c>
      <c r="R33" s="5">
        <v>0</v>
      </c>
      <c r="S33" s="5"/>
      <c r="T33" s="5">
        <v>0</v>
      </c>
      <c r="U33" s="5">
        <v>0</v>
      </c>
      <c r="V33" s="5">
        <f t="shared" si="0"/>
        <v>2</v>
      </c>
      <c r="W33" s="5">
        <v>0</v>
      </c>
      <c r="X33" s="5">
        <v>0</v>
      </c>
      <c r="Y33" s="5"/>
      <c r="Z33" s="5">
        <v>0</v>
      </c>
      <c r="AA33" s="5">
        <v>0</v>
      </c>
      <c r="AB33" s="5"/>
      <c r="AC33" s="5">
        <v>0</v>
      </c>
      <c r="AD33" s="5">
        <v>0</v>
      </c>
      <c r="AE33" s="5"/>
      <c r="AF33" s="5">
        <v>0</v>
      </c>
      <c r="AG33" s="5">
        <v>0</v>
      </c>
      <c r="AH33" s="5">
        <f t="shared" si="1"/>
        <v>0</v>
      </c>
    </row>
    <row r="34" spans="1:34">
      <c r="A34" s="134">
        <v>27</v>
      </c>
      <c r="B34" s="4" t="s">
        <v>45</v>
      </c>
      <c r="C34" s="6">
        <v>87</v>
      </c>
      <c r="D34" s="88"/>
      <c r="E34" s="5">
        <v>39</v>
      </c>
      <c r="F34" s="5">
        <v>34</v>
      </c>
      <c r="G34" s="88"/>
      <c r="H34" s="5">
        <v>4</v>
      </c>
      <c r="I34" s="5">
        <v>1</v>
      </c>
      <c r="J34" s="88"/>
      <c r="K34" s="5">
        <v>0</v>
      </c>
      <c r="L34" s="5">
        <v>0</v>
      </c>
      <c r="M34" s="133">
        <f t="shared" si="2"/>
        <v>78</v>
      </c>
      <c r="N34" s="5">
        <v>8</v>
      </c>
      <c r="O34" s="5">
        <v>1</v>
      </c>
      <c r="P34" s="5"/>
      <c r="Q34" s="5">
        <v>0</v>
      </c>
      <c r="R34" s="5">
        <v>0</v>
      </c>
      <c r="S34" s="5"/>
      <c r="T34" s="5">
        <v>0</v>
      </c>
      <c r="U34" s="5">
        <v>0</v>
      </c>
      <c r="V34" s="5">
        <f t="shared" si="0"/>
        <v>9</v>
      </c>
      <c r="W34" s="5">
        <v>0</v>
      </c>
      <c r="X34" s="5">
        <v>0</v>
      </c>
      <c r="Y34" s="5"/>
      <c r="Z34" s="5">
        <v>0</v>
      </c>
      <c r="AA34" s="5">
        <v>0</v>
      </c>
      <c r="AB34" s="5"/>
      <c r="AC34" s="5">
        <v>0</v>
      </c>
      <c r="AD34" s="5">
        <v>0</v>
      </c>
      <c r="AE34" s="5"/>
      <c r="AF34" s="5">
        <v>0</v>
      </c>
      <c r="AG34" s="5">
        <v>0</v>
      </c>
      <c r="AH34" s="5">
        <f t="shared" si="1"/>
        <v>0</v>
      </c>
    </row>
    <row r="35" spans="1:34">
      <c r="A35" s="134">
        <v>28</v>
      </c>
      <c r="B35" s="4" t="s">
        <v>46</v>
      </c>
      <c r="C35" s="6">
        <v>640</v>
      </c>
      <c r="D35" s="88"/>
      <c r="E35" s="5">
        <v>485</v>
      </c>
      <c r="F35" s="5">
        <v>30</v>
      </c>
      <c r="G35" s="88"/>
      <c r="H35" s="5">
        <v>55</v>
      </c>
      <c r="I35" s="5">
        <v>1</v>
      </c>
      <c r="J35" s="88"/>
      <c r="K35" s="5">
        <v>5</v>
      </c>
      <c r="L35" s="5">
        <v>0</v>
      </c>
      <c r="M35" s="133">
        <f t="shared" si="2"/>
        <v>576</v>
      </c>
      <c r="N35" s="5">
        <v>47</v>
      </c>
      <c r="O35" s="5">
        <v>3</v>
      </c>
      <c r="P35" s="5"/>
      <c r="Q35" s="5">
        <v>8</v>
      </c>
      <c r="R35" s="5">
        <v>0</v>
      </c>
      <c r="S35" s="5"/>
      <c r="T35" s="5">
        <v>0</v>
      </c>
      <c r="U35" s="5">
        <v>0</v>
      </c>
      <c r="V35" s="5">
        <f t="shared" si="0"/>
        <v>58</v>
      </c>
      <c r="W35" s="5">
        <v>6</v>
      </c>
      <c r="X35" s="5">
        <v>0</v>
      </c>
      <c r="Y35" s="5"/>
      <c r="Z35" s="5">
        <v>0</v>
      </c>
      <c r="AA35" s="5">
        <v>0</v>
      </c>
      <c r="AB35" s="5"/>
      <c r="AC35" s="5">
        <v>0</v>
      </c>
      <c r="AD35" s="5">
        <v>0</v>
      </c>
      <c r="AE35" s="5"/>
      <c r="AF35" s="5">
        <v>0</v>
      </c>
      <c r="AG35" s="5">
        <v>0</v>
      </c>
      <c r="AH35" s="5">
        <f t="shared" si="1"/>
        <v>6</v>
      </c>
    </row>
    <row r="36" spans="1:34">
      <c r="A36" s="134">
        <v>29</v>
      </c>
      <c r="B36" s="96" t="s">
        <v>47</v>
      </c>
      <c r="C36" s="6">
        <v>73</v>
      </c>
      <c r="D36" s="88"/>
      <c r="E36" s="97">
        <v>48</v>
      </c>
      <c r="F36" s="97">
        <v>2</v>
      </c>
      <c r="G36" s="88"/>
      <c r="H36" s="97">
        <v>3</v>
      </c>
      <c r="I36" s="97">
        <v>0</v>
      </c>
      <c r="J36" s="88"/>
      <c r="K36" s="97">
        <v>3</v>
      </c>
      <c r="L36" s="97">
        <v>0</v>
      </c>
      <c r="M36" s="133">
        <f t="shared" si="2"/>
        <v>56</v>
      </c>
      <c r="N36" s="97">
        <v>14</v>
      </c>
      <c r="O36" s="97">
        <v>0</v>
      </c>
      <c r="P36" s="97"/>
      <c r="Q36" s="97">
        <v>1</v>
      </c>
      <c r="R36" s="97">
        <v>0</v>
      </c>
      <c r="S36" s="97"/>
      <c r="T36" s="97">
        <v>1</v>
      </c>
      <c r="U36" s="97">
        <v>0</v>
      </c>
      <c r="V36" s="5">
        <f t="shared" si="0"/>
        <v>16</v>
      </c>
      <c r="W36" s="97">
        <v>1</v>
      </c>
      <c r="X36" s="97">
        <v>0</v>
      </c>
      <c r="Y36" s="97"/>
      <c r="Z36" s="97">
        <v>0</v>
      </c>
      <c r="AA36" s="97">
        <v>0</v>
      </c>
      <c r="AB36" s="97"/>
      <c r="AC36" s="97">
        <v>0</v>
      </c>
      <c r="AD36" s="97">
        <v>0</v>
      </c>
      <c r="AE36" s="97"/>
      <c r="AF36" s="97">
        <v>0</v>
      </c>
      <c r="AG36" s="97">
        <v>0</v>
      </c>
      <c r="AH36" s="5">
        <f t="shared" si="1"/>
        <v>1</v>
      </c>
    </row>
    <row r="37" spans="1:34">
      <c r="A37" s="134">
        <v>30</v>
      </c>
      <c r="B37" s="96" t="s">
        <v>48</v>
      </c>
      <c r="C37" s="6">
        <v>84</v>
      </c>
      <c r="D37" s="88"/>
      <c r="E37" s="97">
        <v>72</v>
      </c>
      <c r="F37" s="97">
        <v>4</v>
      </c>
      <c r="G37" s="88"/>
      <c r="H37" s="97">
        <v>5</v>
      </c>
      <c r="I37" s="97">
        <v>0</v>
      </c>
      <c r="J37" s="88"/>
      <c r="K37" s="97">
        <v>1</v>
      </c>
      <c r="L37" s="97">
        <v>0</v>
      </c>
      <c r="M37" s="133">
        <f t="shared" si="2"/>
        <v>82</v>
      </c>
      <c r="N37" s="97">
        <v>1</v>
      </c>
      <c r="O37" s="97">
        <v>0</v>
      </c>
      <c r="P37" s="97"/>
      <c r="Q37" s="97">
        <v>1</v>
      </c>
      <c r="R37" s="97">
        <v>0</v>
      </c>
      <c r="S37" s="97"/>
      <c r="T37" s="97">
        <v>0</v>
      </c>
      <c r="U37" s="97">
        <v>0</v>
      </c>
      <c r="V37" s="5">
        <f t="shared" si="0"/>
        <v>2</v>
      </c>
      <c r="W37" s="97">
        <v>0</v>
      </c>
      <c r="X37" s="97">
        <v>0</v>
      </c>
      <c r="Y37" s="97"/>
      <c r="Z37" s="97">
        <v>0</v>
      </c>
      <c r="AA37" s="97">
        <v>0</v>
      </c>
      <c r="AB37" s="97"/>
      <c r="AC37" s="97">
        <v>0</v>
      </c>
      <c r="AD37" s="97">
        <v>0</v>
      </c>
      <c r="AE37" s="97"/>
      <c r="AF37" s="97">
        <v>0</v>
      </c>
      <c r="AG37" s="97">
        <v>0</v>
      </c>
      <c r="AH37" s="5">
        <f t="shared" si="1"/>
        <v>0</v>
      </c>
    </row>
    <row r="38" spans="1:34">
      <c r="A38" s="134">
        <v>31</v>
      </c>
      <c r="B38" s="98" t="s">
        <v>49</v>
      </c>
      <c r="C38" s="6">
        <v>253</v>
      </c>
      <c r="D38" s="88"/>
      <c r="E38" s="99">
        <v>189</v>
      </c>
      <c r="F38" s="99">
        <v>18</v>
      </c>
      <c r="G38" s="88"/>
      <c r="H38" s="99">
        <v>21</v>
      </c>
      <c r="I38" s="99">
        <v>3</v>
      </c>
      <c r="J38" s="88"/>
      <c r="K38" s="99">
        <v>1</v>
      </c>
      <c r="L38" s="99">
        <v>0</v>
      </c>
      <c r="M38" s="133">
        <f t="shared" si="2"/>
        <v>232</v>
      </c>
      <c r="N38" s="99">
        <v>14</v>
      </c>
      <c r="O38" s="99">
        <v>0</v>
      </c>
      <c r="P38" s="99"/>
      <c r="Q38" s="99">
        <v>4</v>
      </c>
      <c r="R38" s="99">
        <v>0</v>
      </c>
      <c r="S38" s="99"/>
      <c r="T38" s="99">
        <v>0</v>
      </c>
      <c r="U38" s="99">
        <v>0</v>
      </c>
      <c r="V38" s="5">
        <f t="shared" si="0"/>
        <v>18</v>
      </c>
      <c r="W38" s="99">
        <v>3</v>
      </c>
      <c r="X38" s="99">
        <v>0</v>
      </c>
      <c r="Y38" s="99"/>
      <c r="Z38" s="99">
        <v>0</v>
      </c>
      <c r="AA38" s="99">
        <v>0</v>
      </c>
      <c r="AB38" s="99"/>
      <c r="AC38" s="99">
        <v>0</v>
      </c>
      <c r="AD38" s="99">
        <v>0</v>
      </c>
      <c r="AE38" s="99"/>
      <c r="AF38" s="99">
        <v>0</v>
      </c>
      <c r="AG38" s="99">
        <v>0</v>
      </c>
      <c r="AH38" s="5">
        <f t="shared" si="1"/>
        <v>3</v>
      </c>
    </row>
    <row r="39" spans="1:34">
      <c r="A39" s="138">
        <v>32</v>
      </c>
      <c r="B39" s="101" t="s">
        <v>50</v>
      </c>
      <c r="C39" s="102">
        <v>151</v>
      </c>
      <c r="D39" s="104"/>
      <c r="E39" s="103">
        <v>82</v>
      </c>
      <c r="F39" s="103">
        <v>32</v>
      </c>
      <c r="G39" s="104"/>
      <c r="H39" s="103">
        <v>23</v>
      </c>
      <c r="I39" s="103">
        <v>3</v>
      </c>
      <c r="J39" s="104"/>
      <c r="K39" s="103">
        <v>0</v>
      </c>
      <c r="L39" s="103">
        <v>0</v>
      </c>
      <c r="M39" s="103">
        <f t="shared" si="2"/>
        <v>140</v>
      </c>
      <c r="N39" s="103">
        <v>5</v>
      </c>
      <c r="O39" s="103">
        <v>1</v>
      </c>
      <c r="P39" s="103"/>
      <c r="Q39" s="103">
        <v>5</v>
      </c>
      <c r="R39" s="103">
        <v>0</v>
      </c>
      <c r="S39" s="103"/>
      <c r="T39" s="103">
        <v>0</v>
      </c>
      <c r="U39" s="103">
        <v>0</v>
      </c>
      <c r="V39" s="103">
        <f t="shared" si="0"/>
        <v>11</v>
      </c>
      <c r="W39" s="103">
        <v>0</v>
      </c>
      <c r="X39" s="103">
        <v>0</v>
      </c>
      <c r="Y39" s="103"/>
      <c r="Z39" s="103">
        <v>0</v>
      </c>
      <c r="AA39" s="103">
        <v>0</v>
      </c>
      <c r="AB39" s="103"/>
      <c r="AC39" s="103">
        <v>0</v>
      </c>
      <c r="AD39" s="103">
        <v>0</v>
      </c>
      <c r="AE39" s="103"/>
      <c r="AF39" s="103">
        <v>0</v>
      </c>
      <c r="AG39" s="103">
        <v>0</v>
      </c>
      <c r="AH39" s="103">
        <f t="shared" si="1"/>
        <v>0</v>
      </c>
    </row>
    <row r="40" spans="1:34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</row>
    <row r="41" spans="1:34" ht="72" customHeight="1">
      <c r="A41" s="200" t="s">
        <v>118</v>
      </c>
      <c r="B41" s="200"/>
      <c r="C41" s="200"/>
      <c r="D41" s="200"/>
      <c r="E41" s="200"/>
      <c r="F41" s="200"/>
      <c r="G41" s="200"/>
      <c r="H41" s="200"/>
      <c r="I41" s="200"/>
      <c r="J41" s="139"/>
      <c r="K41" s="139"/>
    </row>
    <row r="42" spans="1:34" ht="12.75" customHeight="1">
      <c r="A42" s="200" t="s">
        <v>109</v>
      </c>
      <c r="B42" s="200"/>
      <c r="C42" s="200"/>
      <c r="D42" s="200"/>
      <c r="E42" s="200"/>
      <c r="F42" s="200"/>
      <c r="G42" s="200"/>
      <c r="H42" s="200"/>
      <c r="I42" s="200"/>
      <c r="J42" s="139"/>
      <c r="K42" s="139"/>
    </row>
    <row r="43" spans="1:34">
      <c r="J43" s="106"/>
      <c r="K43" s="106"/>
    </row>
    <row r="44" spans="1:34">
      <c r="A44" s="126" t="s">
        <v>119</v>
      </c>
      <c r="B44" s="126"/>
      <c r="C44" s="126"/>
      <c r="D44" s="126"/>
      <c r="E44" s="126"/>
      <c r="J44" s="106"/>
      <c r="K44" s="106"/>
    </row>
    <row r="45" spans="1:34">
      <c r="J45" s="106"/>
      <c r="K45" s="106"/>
    </row>
    <row r="46" spans="1:34">
      <c r="J46" s="106"/>
      <c r="K46" s="106"/>
    </row>
    <row r="47" spans="1:34">
      <c r="J47" s="106"/>
      <c r="K47" s="106"/>
    </row>
    <row r="48" spans="1:34">
      <c r="J48" s="106"/>
      <c r="K48" s="106"/>
    </row>
    <row r="49" spans="10:11">
      <c r="J49" s="106"/>
      <c r="K49" s="106"/>
    </row>
    <row r="50" spans="10:11">
      <c r="J50" s="106"/>
      <c r="K50" s="106"/>
    </row>
    <row r="51" spans="10:11">
      <c r="J51" s="106"/>
      <c r="K51" s="106"/>
    </row>
    <row r="52" spans="10:11">
      <c r="J52" s="106"/>
      <c r="K52" s="106"/>
    </row>
    <row r="53" spans="10:11">
      <c r="J53" s="106"/>
      <c r="K53" s="106"/>
    </row>
    <row r="54" spans="10:11">
      <c r="J54" s="106"/>
      <c r="K54" s="106"/>
    </row>
    <row r="55" spans="10:11">
      <c r="J55" s="106"/>
      <c r="K55" s="106"/>
    </row>
    <row r="56" spans="10:11">
      <c r="J56" s="106"/>
      <c r="K56" s="106"/>
    </row>
    <row r="57" spans="10:11">
      <c r="J57" s="106"/>
      <c r="K57" s="106"/>
    </row>
    <row r="58" spans="10:11">
      <c r="J58" s="106"/>
      <c r="K58" s="106"/>
    </row>
    <row r="59" spans="10:11">
      <c r="J59" s="106"/>
      <c r="K59" s="106"/>
    </row>
    <row r="60" spans="10:11">
      <c r="J60" s="106"/>
      <c r="K60" s="106"/>
    </row>
    <row r="61" spans="10:11">
      <c r="J61" s="106"/>
      <c r="K61" s="106"/>
    </row>
    <row r="62" spans="10:11">
      <c r="J62" s="106"/>
      <c r="K62" s="106"/>
    </row>
    <row r="63" spans="10:11">
      <c r="J63" s="106"/>
      <c r="K63" s="106"/>
    </row>
    <row r="64" spans="10:11">
      <c r="J64" s="106"/>
      <c r="K64" s="106"/>
    </row>
    <row r="65" spans="10:11">
      <c r="J65" s="106"/>
      <c r="K65" s="106"/>
    </row>
    <row r="66" spans="10:11">
      <c r="J66" s="106"/>
      <c r="K66" s="106"/>
    </row>
    <row r="67" spans="10:11">
      <c r="J67" s="106"/>
      <c r="K67" s="106"/>
    </row>
    <row r="68" spans="10:11">
      <c r="J68" s="106"/>
      <c r="K68" s="106"/>
    </row>
    <row r="69" spans="10:11">
      <c r="J69" s="106"/>
      <c r="K69" s="106"/>
    </row>
    <row r="70" spans="10:11">
      <c r="J70" s="106"/>
      <c r="K70" s="106"/>
    </row>
    <row r="71" spans="10:11">
      <c r="J71" s="106"/>
      <c r="K71" s="106"/>
    </row>
    <row r="72" spans="10:11">
      <c r="J72" s="106"/>
      <c r="K72" s="106"/>
    </row>
  </sheetData>
  <mergeCells count="21">
    <mergeCell ref="AF4:AG5"/>
    <mergeCell ref="AH4:AH6"/>
    <mergeCell ref="E5:F5"/>
    <mergeCell ref="H5:I5"/>
    <mergeCell ref="K5:L5"/>
    <mergeCell ref="N5:O5"/>
    <mergeCell ref="Q5:R5"/>
    <mergeCell ref="E4:L4"/>
    <mergeCell ref="M4:M6"/>
    <mergeCell ref="A41:I41"/>
    <mergeCell ref="A42:I42"/>
    <mergeCell ref="V4:V6"/>
    <mergeCell ref="W4:AD4"/>
    <mergeCell ref="A4:A6"/>
    <mergeCell ref="B4:B6"/>
    <mergeCell ref="T5:U5"/>
    <mergeCell ref="C4:C6"/>
    <mergeCell ref="N4:U4"/>
    <mergeCell ref="W5:X5"/>
    <mergeCell ref="Z5:AA5"/>
    <mergeCell ref="AC5:AD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workbookViewId="0">
      <selection activeCell="S22" sqref="S22"/>
    </sheetView>
  </sheetViews>
  <sheetFormatPr baseColWidth="10" defaultColWidth="9.140625" defaultRowHeight="12.75"/>
  <cols>
    <col min="1" max="1" width="5.140625" style="7" customWidth="1"/>
    <col min="2" max="2" width="20.7109375" style="7" customWidth="1"/>
    <col min="3" max="3" width="8.7109375" style="7" customWidth="1"/>
    <col min="4" max="4" width="0.85546875" style="7" customWidth="1"/>
    <col min="5" max="5" width="8.7109375" style="7" customWidth="1"/>
    <col min="6" max="6" width="10.7109375" style="7" customWidth="1"/>
    <col min="7" max="7" width="0.85546875" style="7" customWidth="1"/>
    <col min="8" max="8" width="8.7109375" style="7" customWidth="1"/>
    <col min="9" max="9" width="10.7109375" style="7" customWidth="1"/>
    <col min="10" max="10" width="0.85546875" style="7" customWidth="1"/>
    <col min="11" max="11" width="8.7109375" style="7" customWidth="1"/>
    <col min="12" max="12" width="10.7109375" style="7" customWidth="1"/>
    <col min="13" max="13" width="0.85546875" style="7" customWidth="1"/>
    <col min="14" max="14" width="8.7109375" style="7" customWidth="1"/>
    <col min="15" max="15" width="10.7109375" style="7" customWidth="1"/>
    <col min="16" max="17" width="10.85546875" style="7" customWidth="1"/>
    <col min="18" max="16384" width="9.140625" style="7"/>
  </cols>
  <sheetData>
    <row r="1" spans="1:17" ht="48.75" customHeight="1">
      <c r="A1" s="126"/>
      <c r="B1" s="126"/>
      <c r="C1" s="126"/>
      <c r="D1" s="126"/>
      <c r="E1" s="126"/>
      <c r="P1" s="128"/>
      <c r="Q1" s="129"/>
    </row>
    <row r="2" spans="1:17">
      <c r="A2" s="75" t="s">
        <v>120</v>
      </c>
      <c r="B2" s="75"/>
      <c r="C2" s="75"/>
      <c r="D2" s="75"/>
      <c r="E2" s="75"/>
      <c r="F2" s="5"/>
      <c r="G2" s="5"/>
      <c r="H2" s="5"/>
      <c r="I2" s="5"/>
      <c r="J2" s="5"/>
      <c r="K2" s="5"/>
      <c r="L2" s="5"/>
      <c r="M2" s="5"/>
      <c r="N2" s="5"/>
    </row>
    <row r="3" spans="1:17">
      <c r="A3" s="75">
        <v>2020</v>
      </c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</row>
    <row r="4" spans="1:17">
      <c r="A4" s="4" t="s">
        <v>121</v>
      </c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</row>
    <row r="5" spans="1:17" ht="12.75" customHeight="1">
      <c r="A5" s="201" t="s">
        <v>99</v>
      </c>
      <c r="B5" s="201" t="s">
        <v>0</v>
      </c>
      <c r="C5" s="197" t="s">
        <v>1</v>
      </c>
      <c r="D5" s="118"/>
      <c r="E5" s="189" t="s">
        <v>14</v>
      </c>
      <c r="F5" s="189"/>
      <c r="G5" s="119"/>
      <c r="H5" s="189" t="s">
        <v>15</v>
      </c>
      <c r="I5" s="189"/>
      <c r="J5" s="119"/>
      <c r="K5" s="189" t="s">
        <v>112</v>
      </c>
      <c r="L5" s="189"/>
      <c r="M5" s="119"/>
      <c r="N5" s="189" t="s">
        <v>113</v>
      </c>
      <c r="O5" s="189"/>
    </row>
    <row r="6" spans="1:17" ht="20.25" customHeight="1">
      <c r="A6" s="203"/>
      <c r="B6" s="203"/>
      <c r="C6" s="198"/>
      <c r="D6" s="120"/>
      <c r="E6" s="123" t="s">
        <v>106</v>
      </c>
      <c r="F6" s="81" t="s">
        <v>107</v>
      </c>
      <c r="G6" s="82"/>
      <c r="H6" s="123" t="s">
        <v>106</v>
      </c>
      <c r="I6" s="81" t="s">
        <v>107</v>
      </c>
      <c r="J6" s="82"/>
      <c r="K6" s="123" t="s">
        <v>106</v>
      </c>
      <c r="L6" s="81" t="s">
        <v>107</v>
      </c>
      <c r="M6" s="82"/>
      <c r="N6" s="123" t="s">
        <v>106</v>
      </c>
      <c r="O6" s="81" t="s">
        <v>107</v>
      </c>
    </row>
    <row r="7" spans="1:17">
      <c r="A7" s="131"/>
      <c r="B7" s="75" t="s">
        <v>16</v>
      </c>
      <c r="C7" s="111">
        <v>214572</v>
      </c>
      <c r="D7" s="112"/>
      <c r="E7" s="111">
        <v>166841</v>
      </c>
      <c r="F7" s="111">
        <v>5068</v>
      </c>
      <c r="G7" s="111"/>
      <c r="H7" s="111">
        <v>19995</v>
      </c>
      <c r="I7" s="111">
        <v>482</v>
      </c>
      <c r="J7" s="111"/>
      <c r="K7" s="111">
        <v>21865</v>
      </c>
      <c r="L7" s="111">
        <v>317</v>
      </c>
      <c r="M7" s="111"/>
      <c r="N7" s="111">
        <v>4</v>
      </c>
      <c r="O7" s="111" t="s">
        <v>114</v>
      </c>
    </row>
    <row r="8" spans="1:17">
      <c r="A8" s="132">
        <v>1</v>
      </c>
      <c r="B8" s="4" t="s">
        <v>17</v>
      </c>
      <c r="C8" s="99">
        <v>2969</v>
      </c>
      <c r="D8" s="96"/>
      <c r="E8" s="99">
        <v>2396</v>
      </c>
      <c r="F8" s="97">
        <v>142</v>
      </c>
      <c r="G8" s="97"/>
      <c r="H8" s="97">
        <v>414</v>
      </c>
      <c r="I8" s="97">
        <v>16</v>
      </c>
      <c r="J8" s="97"/>
      <c r="K8" s="97">
        <v>1</v>
      </c>
      <c r="L8" s="97">
        <v>0</v>
      </c>
      <c r="M8" s="97"/>
      <c r="N8" s="97">
        <v>0</v>
      </c>
      <c r="O8" s="99" t="s">
        <v>114</v>
      </c>
    </row>
    <row r="9" spans="1:17">
      <c r="A9" s="134">
        <v>2</v>
      </c>
      <c r="B9" s="4" t="s">
        <v>19</v>
      </c>
      <c r="C9" s="99">
        <v>17763</v>
      </c>
      <c r="D9" s="96"/>
      <c r="E9" s="99">
        <v>13620</v>
      </c>
      <c r="F9" s="97">
        <v>130</v>
      </c>
      <c r="G9" s="97"/>
      <c r="H9" s="97">
        <v>1537</v>
      </c>
      <c r="I9" s="97">
        <v>10</v>
      </c>
      <c r="J9" s="97"/>
      <c r="K9" s="97">
        <v>2466</v>
      </c>
      <c r="L9" s="97">
        <v>0</v>
      </c>
      <c r="M9" s="97"/>
      <c r="N9" s="97">
        <v>0</v>
      </c>
      <c r="O9" s="99" t="s">
        <v>114</v>
      </c>
    </row>
    <row r="10" spans="1:17">
      <c r="A10" s="134">
        <v>3</v>
      </c>
      <c r="B10" s="4" t="s">
        <v>20</v>
      </c>
      <c r="C10" s="99">
        <v>3367</v>
      </c>
      <c r="D10" s="96"/>
      <c r="E10" s="99">
        <v>2616</v>
      </c>
      <c r="F10" s="97">
        <v>50</v>
      </c>
      <c r="G10" s="97"/>
      <c r="H10" s="97">
        <v>417</v>
      </c>
      <c r="I10" s="97">
        <v>3</v>
      </c>
      <c r="J10" s="97"/>
      <c r="K10" s="97">
        <v>279</v>
      </c>
      <c r="L10" s="97">
        <v>2</v>
      </c>
      <c r="M10" s="97"/>
      <c r="N10" s="97">
        <v>0</v>
      </c>
      <c r="O10" s="99" t="s">
        <v>114</v>
      </c>
    </row>
    <row r="11" spans="1:17">
      <c r="A11" s="134">
        <v>4</v>
      </c>
      <c r="B11" s="4" t="s">
        <v>21</v>
      </c>
      <c r="C11" s="99">
        <v>510</v>
      </c>
      <c r="D11" s="96"/>
      <c r="E11" s="99">
        <v>431</v>
      </c>
      <c r="F11" s="97">
        <v>17</v>
      </c>
      <c r="G11" s="97"/>
      <c r="H11" s="97">
        <v>51</v>
      </c>
      <c r="I11" s="97">
        <v>3</v>
      </c>
      <c r="J11" s="97"/>
      <c r="K11" s="97">
        <v>8</v>
      </c>
      <c r="L11" s="97">
        <v>0</v>
      </c>
      <c r="M11" s="97"/>
      <c r="N11" s="97">
        <v>0</v>
      </c>
      <c r="O11" s="99" t="s">
        <v>114</v>
      </c>
    </row>
    <row r="12" spans="1:17">
      <c r="A12" s="134">
        <v>5</v>
      </c>
      <c r="B12" s="4" t="s">
        <v>22</v>
      </c>
      <c r="C12" s="99">
        <v>10213</v>
      </c>
      <c r="D12" s="96"/>
      <c r="E12" s="99">
        <v>8906</v>
      </c>
      <c r="F12" s="97">
        <v>195</v>
      </c>
      <c r="G12" s="97"/>
      <c r="H12" s="97">
        <v>801</v>
      </c>
      <c r="I12" s="97">
        <v>13</v>
      </c>
      <c r="J12" s="97"/>
      <c r="K12" s="97">
        <v>285</v>
      </c>
      <c r="L12" s="97">
        <v>13</v>
      </c>
      <c r="M12" s="97"/>
      <c r="N12" s="97">
        <v>0</v>
      </c>
      <c r="O12" s="99" t="s">
        <v>114</v>
      </c>
    </row>
    <row r="13" spans="1:17">
      <c r="A13" s="134">
        <v>6</v>
      </c>
      <c r="B13" s="4" t="s">
        <v>23</v>
      </c>
      <c r="C13" s="99">
        <v>1567</v>
      </c>
      <c r="D13" s="96"/>
      <c r="E13" s="99">
        <v>589</v>
      </c>
      <c r="F13" s="97">
        <v>21</v>
      </c>
      <c r="G13" s="97"/>
      <c r="H13" s="97">
        <v>82</v>
      </c>
      <c r="I13" s="97">
        <v>1</v>
      </c>
      <c r="J13" s="97"/>
      <c r="K13" s="97">
        <v>874</v>
      </c>
      <c r="L13" s="97">
        <v>0</v>
      </c>
      <c r="M13" s="97"/>
      <c r="N13" s="97">
        <v>0</v>
      </c>
      <c r="O13" s="99" t="s">
        <v>114</v>
      </c>
    </row>
    <row r="14" spans="1:17">
      <c r="A14" s="134">
        <v>7</v>
      </c>
      <c r="B14" s="4" t="s">
        <v>24</v>
      </c>
      <c r="C14" s="99">
        <v>2864</v>
      </c>
      <c r="D14" s="96"/>
      <c r="E14" s="99">
        <v>2423</v>
      </c>
      <c r="F14" s="97">
        <v>82</v>
      </c>
      <c r="G14" s="97"/>
      <c r="H14" s="97">
        <v>183</v>
      </c>
      <c r="I14" s="97">
        <v>1</v>
      </c>
      <c r="J14" s="97"/>
      <c r="K14" s="97">
        <v>174</v>
      </c>
      <c r="L14" s="97">
        <v>1</v>
      </c>
      <c r="M14" s="97"/>
      <c r="N14" s="97">
        <v>0</v>
      </c>
      <c r="O14" s="99" t="s">
        <v>114</v>
      </c>
    </row>
    <row r="15" spans="1:17">
      <c r="A15" s="134">
        <v>8</v>
      </c>
      <c r="B15" s="4" t="s">
        <v>25</v>
      </c>
      <c r="C15" s="99">
        <v>14651</v>
      </c>
      <c r="D15" s="96"/>
      <c r="E15" s="99">
        <v>12581</v>
      </c>
      <c r="F15" s="97">
        <v>811</v>
      </c>
      <c r="G15" s="97"/>
      <c r="H15" s="97">
        <v>1177</v>
      </c>
      <c r="I15" s="97">
        <v>72</v>
      </c>
      <c r="J15" s="97"/>
      <c r="K15" s="97">
        <v>10</v>
      </c>
      <c r="L15" s="97">
        <v>0</v>
      </c>
      <c r="M15" s="97"/>
      <c r="N15" s="97" t="s">
        <v>18</v>
      </c>
      <c r="O15" s="99" t="s">
        <v>114</v>
      </c>
    </row>
    <row r="16" spans="1:17">
      <c r="A16" s="134">
        <v>9</v>
      </c>
      <c r="B16" s="4" t="s">
        <v>26</v>
      </c>
      <c r="C16" s="99">
        <v>26535</v>
      </c>
      <c r="D16" s="96"/>
      <c r="E16" s="99">
        <v>22769</v>
      </c>
      <c r="F16" s="97">
        <v>375</v>
      </c>
      <c r="G16" s="97"/>
      <c r="H16" s="97">
        <v>3340</v>
      </c>
      <c r="I16" s="97">
        <v>30</v>
      </c>
      <c r="J16" s="97"/>
      <c r="K16" s="97">
        <v>21</v>
      </c>
      <c r="L16" s="97">
        <v>0</v>
      </c>
      <c r="M16" s="97"/>
      <c r="N16" s="97">
        <v>0</v>
      </c>
      <c r="O16" s="99" t="s">
        <v>114</v>
      </c>
    </row>
    <row r="17" spans="1:15">
      <c r="A17" s="134">
        <v>10</v>
      </c>
      <c r="B17" s="4" t="s">
        <v>27</v>
      </c>
      <c r="C17" s="99">
        <v>3603</v>
      </c>
      <c r="D17" s="96"/>
      <c r="E17" s="99">
        <v>3089</v>
      </c>
      <c r="F17" s="97">
        <v>84</v>
      </c>
      <c r="G17" s="97"/>
      <c r="H17" s="97">
        <v>397</v>
      </c>
      <c r="I17" s="97">
        <v>9</v>
      </c>
      <c r="J17" s="97"/>
      <c r="K17" s="97">
        <v>24</v>
      </c>
      <c r="L17" s="97">
        <v>0</v>
      </c>
      <c r="M17" s="97"/>
      <c r="N17" s="97">
        <v>0</v>
      </c>
      <c r="O17" s="99" t="s">
        <v>114</v>
      </c>
    </row>
    <row r="18" spans="1:15">
      <c r="A18" s="134">
        <v>11</v>
      </c>
      <c r="B18" s="4" t="s">
        <v>28</v>
      </c>
      <c r="C18" s="99">
        <v>11568</v>
      </c>
      <c r="D18" s="96"/>
      <c r="E18" s="99">
        <v>9195</v>
      </c>
      <c r="F18" s="97">
        <v>740</v>
      </c>
      <c r="G18" s="97"/>
      <c r="H18" s="97">
        <v>863</v>
      </c>
      <c r="I18" s="97">
        <v>20</v>
      </c>
      <c r="J18" s="97"/>
      <c r="K18" s="97">
        <v>737</v>
      </c>
      <c r="L18" s="97">
        <v>13</v>
      </c>
      <c r="M18" s="97"/>
      <c r="N18" s="97">
        <v>0</v>
      </c>
      <c r="O18" s="99" t="s">
        <v>114</v>
      </c>
    </row>
    <row r="19" spans="1:15">
      <c r="A19" s="134">
        <v>12</v>
      </c>
      <c r="B19" s="4" t="s">
        <v>30</v>
      </c>
      <c r="C19" s="99">
        <v>2598</v>
      </c>
      <c r="D19" s="96"/>
      <c r="E19" s="99">
        <v>2013</v>
      </c>
      <c r="F19" s="97">
        <v>103</v>
      </c>
      <c r="G19" s="97"/>
      <c r="H19" s="97">
        <v>340</v>
      </c>
      <c r="I19" s="97">
        <v>11</v>
      </c>
      <c r="J19" s="97"/>
      <c r="K19" s="97">
        <v>131</v>
      </c>
      <c r="L19" s="97">
        <v>0</v>
      </c>
      <c r="M19" s="97"/>
      <c r="N19" s="97">
        <v>0</v>
      </c>
      <c r="O19" s="99" t="s">
        <v>114</v>
      </c>
    </row>
    <row r="20" spans="1:15">
      <c r="A20" s="134">
        <v>13</v>
      </c>
      <c r="B20" s="4" t="s">
        <v>31</v>
      </c>
      <c r="C20" s="99">
        <v>3608</v>
      </c>
      <c r="D20" s="96"/>
      <c r="E20" s="99">
        <v>2833</v>
      </c>
      <c r="F20" s="97">
        <v>46</v>
      </c>
      <c r="G20" s="97"/>
      <c r="H20" s="97">
        <v>495</v>
      </c>
      <c r="I20" s="97">
        <v>2</v>
      </c>
      <c r="J20" s="97"/>
      <c r="K20" s="97">
        <v>232</v>
      </c>
      <c r="L20" s="97">
        <v>0</v>
      </c>
      <c r="M20" s="97"/>
      <c r="N20" s="97">
        <v>0</v>
      </c>
      <c r="O20" s="99" t="s">
        <v>114</v>
      </c>
    </row>
    <row r="21" spans="1:15">
      <c r="A21" s="134">
        <v>14</v>
      </c>
      <c r="B21" s="4" t="s">
        <v>32</v>
      </c>
      <c r="C21" s="99">
        <v>7694</v>
      </c>
      <c r="D21" s="96"/>
      <c r="E21" s="99">
        <v>5043</v>
      </c>
      <c r="F21" s="97">
        <v>1</v>
      </c>
      <c r="G21" s="97"/>
      <c r="H21" s="97">
        <v>620</v>
      </c>
      <c r="I21" s="97">
        <v>1</v>
      </c>
      <c r="J21" s="97"/>
      <c r="K21" s="97">
        <v>2029</v>
      </c>
      <c r="L21" s="97">
        <v>0</v>
      </c>
      <c r="M21" s="97"/>
      <c r="N21" s="97">
        <v>0</v>
      </c>
      <c r="O21" s="99" t="s">
        <v>114</v>
      </c>
    </row>
    <row r="22" spans="1:15">
      <c r="A22" s="134">
        <v>15</v>
      </c>
      <c r="B22" s="4" t="s">
        <v>33</v>
      </c>
      <c r="C22" s="99">
        <v>18853</v>
      </c>
      <c r="D22" s="96"/>
      <c r="E22" s="99">
        <v>16391</v>
      </c>
      <c r="F22" s="97">
        <v>545</v>
      </c>
      <c r="G22" s="97"/>
      <c r="H22" s="97">
        <v>1735</v>
      </c>
      <c r="I22" s="97">
        <v>82</v>
      </c>
      <c r="J22" s="97"/>
      <c r="K22" s="97">
        <v>87</v>
      </c>
      <c r="L22" s="97">
        <v>13</v>
      </c>
      <c r="M22" s="97"/>
      <c r="N22" s="97">
        <v>0</v>
      </c>
      <c r="O22" s="99" t="s">
        <v>114</v>
      </c>
    </row>
    <row r="23" spans="1:15">
      <c r="A23" s="134">
        <v>16</v>
      </c>
      <c r="B23" s="4" t="s">
        <v>34</v>
      </c>
      <c r="C23" s="99">
        <v>7954</v>
      </c>
      <c r="D23" s="96"/>
      <c r="E23" s="99">
        <v>5182</v>
      </c>
      <c r="F23" s="97">
        <v>70</v>
      </c>
      <c r="G23" s="97"/>
      <c r="H23" s="97">
        <v>613</v>
      </c>
      <c r="I23" s="97">
        <v>11</v>
      </c>
      <c r="J23" s="97"/>
      <c r="K23" s="97">
        <v>2078</v>
      </c>
      <c r="L23" s="97">
        <v>0</v>
      </c>
      <c r="M23" s="97"/>
      <c r="N23" s="97">
        <v>0</v>
      </c>
      <c r="O23" s="99" t="s">
        <v>114</v>
      </c>
    </row>
    <row r="24" spans="1:15">
      <c r="A24" s="134">
        <v>17</v>
      </c>
      <c r="B24" s="4" t="s">
        <v>35</v>
      </c>
      <c r="C24" s="99">
        <v>2941</v>
      </c>
      <c r="D24" s="96"/>
      <c r="E24" s="99">
        <v>2289</v>
      </c>
      <c r="F24" s="97">
        <v>142</v>
      </c>
      <c r="G24" s="97"/>
      <c r="H24" s="97">
        <v>350</v>
      </c>
      <c r="I24" s="97">
        <v>16</v>
      </c>
      <c r="J24" s="97"/>
      <c r="K24" s="97">
        <v>142</v>
      </c>
      <c r="L24" s="97">
        <v>2</v>
      </c>
      <c r="M24" s="97"/>
      <c r="N24" s="97">
        <v>0</v>
      </c>
      <c r="O24" s="99" t="s">
        <v>114</v>
      </c>
    </row>
    <row r="25" spans="1:15">
      <c r="A25" s="134">
        <v>18</v>
      </c>
      <c r="B25" s="4" t="s">
        <v>36</v>
      </c>
      <c r="C25" s="99">
        <v>3343</v>
      </c>
      <c r="D25" s="96"/>
      <c r="E25" s="99">
        <v>2958</v>
      </c>
      <c r="F25" s="97">
        <v>47</v>
      </c>
      <c r="G25" s="97"/>
      <c r="H25" s="97">
        <v>317</v>
      </c>
      <c r="I25" s="97">
        <v>7</v>
      </c>
      <c r="J25" s="97"/>
      <c r="K25" s="97">
        <v>6</v>
      </c>
      <c r="L25" s="97">
        <v>8</v>
      </c>
      <c r="M25" s="97"/>
      <c r="N25" s="97">
        <v>0</v>
      </c>
      <c r="O25" s="99" t="s">
        <v>114</v>
      </c>
    </row>
    <row r="26" spans="1:15">
      <c r="A26" s="134">
        <v>19</v>
      </c>
      <c r="B26" s="4" t="s">
        <v>37</v>
      </c>
      <c r="C26" s="99">
        <v>23278</v>
      </c>
      <c r="D26" s="96"/>
      <c r="E26" s="99">
        <v>12363</v>
      </c>
      <c r="F26" s="97">
        <v>341</v>
      </c>
      <c r="G26" s="97"/>
      <c r="H26" s="97">
        <v>1528</v>
      </c>
      <c r="I26" s="97">
        <v>58</v>
      </c>
      <c r="J26" s="97"/>
      <c r="K26" s="97">
        <v>8730</v>
      </c>
      <c r="L26" s="97">
        <v>258</v>
      </c>
      <c r="M26" s="97"/>
      <c r="N26" s="97">
        <v>0</v>
      </c>
      <c r="O26" s="99" t="s">
        <v>114</v>
      </c>
    </row>
    <row r="27" spans="1:15">
      <c r="A27" s="134">
        <v>20</v>
      </c>
      <c r="B27" s="4" t="s">
        <v>38</v>
      </c>
      <c r="C27" s="99">
        <v>3547</v>
      </c>
      <c r="D27" s="96"/>
      <c r="E27" s="99">
        <v>799</v>
      </c>
      <c r="F27" s="97">
        <v>55</v>
      </c>
      <c r="G27" s="97"/>
      <c r="H27" s="97">
        <v>67</v>
      </c>
      <c r="I27" s="97">
        <v>4</v>
      </c>
      <c r="J27" s="97"/>
      <c r="K27" s="97">
        <v>2622</v>
      </c>
      <c r="L27" s="97">
        <v>0</v>
      </c>
      <c r="M27" s="97"/>
      <c r="N27" s="97">
        <v>0</v>
      </c>
      <c r="O27" s="99" t="s">
        <v>114</v>
      </c>
    </row>
    <row r="28" spans="1:15">
      <c r="A28" s="134">
        <v>21</v>
      </c>
      <c r="B28" s="4" t="s">
        <v>39</v>
      </c>
      <c r="C28" s="99">
        <v>7698</v>
      </c>
      <c r="D28" s="96"/>
      <c r="E28" s="99">
        <v>6624</v>
      </c>
      <c r="F28" s="97">
        <v>79</v>
      </c>
      <c r="G28" s="97"/>
      <c r="H28" s="97">
        <v>951</v>
      </c>
      <c r="I28" s="97">
        <v>6</v>
      </c>
      <c r="J28" s="97"/>
      <c r="K28" s="97">
        <v>34</v>
      </c>
      <c r="L28" s="97">
        <v>0</v>
      </c>
      <c r="M28" s="97"/>
      <c r="N28" s="97">
        <v>4</v>
      </c>
      <c r="O28" s="99" t="s">
        <v>114</v>
      </c>
    </row>
    <row r="29" spans="1:15">
      <c r="A29" s="134">
        <v>22</v>
      </c>
      <c r="B29" s="4" t="s">
        <v>40</v>
      </c>
      <c r="C29" s="99">
        <v>3957</v>
      </c>
      <c r="D29" s="96"/>
      <c r="E29" s="99">
        <v>3382</v>
      </c>
      <c r="F29" s="97">
        <v>91</v>
      </c>
      <c r="G29" s="97"/>
      <c r="H29" s="97">
        <v>347</v>
      </c>
      <c r="I29" s="97">
        <v>9</v>
      </c>
      <c r="J29" s="97"/>
      <c r="K29" s="97">
        <v>126</v>
      </c>
      <c r="L29" s="97">
        <v>2</v>
      </c>
      <c r="M29" s="97"/>
      <c r="N29" s="97">
        <v>0</v>
      </c>
      <c r="O29" s="99" t="s">
        <v>114</v>
      </c>
    </row>
    <row r="30" spans="1:15">
      <c r="A30" s="134">
        <v>23</v>
      </c>
      <c r="B30" s="4" t="s">
        <v>41</v>
      </c>
      <c r="C30" s="99">
        <v>2511</v>
      </c>
      <c r="D30" s="96"/>
      <c r="E30" s="99">
        <v>2058</v>
      </c>
      <c r="F30" s="97">
        <v>35</v>
      </c>
      <c r="G30" s="97"/>
      <c r="H30" s="97">
        <v>258</v>
      </c>
      <c r="I30" s="97">
        <v>4</v>
      </c>
      <c r="J30" s="97"/>
      <c r="K30" s="97">
        <v>154</v>
      </c>
      <c r="L30" s="97">
        <v>2</v>
      </c>
      <c r="M30" s="97"/>
      <c r="N30" s="97">
        <v>0</v>
      </c>
      <c r="O30" s="99" t="s">
        <v>114</v>
      </c>
    </row>
    <row r="31" spans="1:15">
      <c r="A31" s="134">
        <v>24</v>
      </c>
      <c r="B31" s="4" t="s">
        <v>42</v>
      </c>
      <c r="C31" s="99">
        <v>1049</v>
      </c>
      <c r="D31" s="96"/>
      <c r="E31" s="99">
        <v>904</v>
      </c>
      <c r="F31" s="97">
        <v>31</v>
      </c>
      <c r="G31" s="97"/>
      <c r="H31" s="97">
        <v>100</v>
      </c>
      <c r="I31" s="97">
        <v>2</v>
      </c>
      <c r="J31" s="97"/>
      <c r="K31" s="97">
        <v>12</v>
      </c>
      <c r="L31" s="97">
        <v>0</v>
      </c>
      <c r="M31" s="97"/>
      <c r="N31" s="97">
        <v>0</v>
      </c>
      <c r="O31" s="99" t="s">
        <v>114</v>
      </c>
    </row>
    <row r="32" spans="1:15" s="95" customFormat="1">
      <c r="A32" s="136">
        <v>25</v>
      </c>
      <c r="B32" s="91" t="s">
        <v>43</v>
      </c>
      <c r="C32" s="92">
        <v>2370</v>
      </c>
      <c r="D32" s="91"/>
      <c r="E32" s="92">
        <v>1957</v>
      </c>
      <c r="F32" s="93">
        <v>148</v>
      </c>
      <c r="G32" s="93"/>
      <c r="H32" s="93">
        <v>204</v>
      </c>
      <c r="I32" s="93">
        <v>25</v>
      </c>
      <c r="J32" s="93"/>
      <c r="K32" s="93">
        <v>34</v>
      </c>
      <c r="L32" s="93">
        <v>2</v>
      </c>
      <c r="M32" s="93"/>
      <c r="N32" s="93">
        <v>0</v>
      </c>
      <c r="O32" s="92" t="s">
        <v>114</v>
      </c>
    </row>
    <row r="33" spans="1:15">
      <c r="A33" s="134">
        <v>26</v>
      </c>
      <c r="B33" s="4" t="s">
        <v>44</v>
      </c>
      <c r="C33" s="99">
        <v>9410</v>
      </c>
      <c r="D33" s="96"/>
      <c r="E33" s="99">
        <v>8328</v>
      </c>
      <c r="F33" s="97">
        <v>331</v>
      </c>
      <c r="G33" s="97"/>
      <c r="H33" s="97">
        <v>729</v>
      </c>
      <c r="I33" s="97">
        <v>22</v>
      </c>
      <c r="J33" s="97"/>
      <c r="K33" s="97">
        <v>0</v>
      </c>
      <c r="L33" s="97">
        <v>0</v>
      </c>
      <c r="M33" s="97"/>
      <c r="N33" s="97">
        <v>0</v>
      </c>
      <c r="O33" s="99" t="s">
        <v>114</v>
      </c>
    </row>
    <row r="34" spans="1:15">
      <c r="A34" s="134">
        <v>27</v>
      </c>
      <c r="B34" s="4" t="s">
        <v>45</v>
      </c>
      <c r="C34" s="99">
        <v>4233</v>
      </c>
      <c r="D34" s="96"/>
      <c r="E34" s="99">
        <v>3777</v>
      </c>
      <c r="F34" s="97">
        <v>64</v>
      </c>
      <c r="G34" s="97"/>
      <c r="H34" s="97">
        <v>374</v>
      </c>
      <c r="I34" s="97">
        <v>1</v>
      </c>
      <c r="J34" s="97"/>
      <c r="K34" s="97">
        <v>17</v>
      </c>
      <c r="L34" s="97">
        <v>0</v>
      </c>
      <c r="M34" s="97"/>
      <c r="N34" s="97">
        <v>0</v>
      </c>
      <c r="O34" s="99" t="s">
        <v>114</v>
      </c>
    </row>
    <row r="35" spans="1:15">
      <c r="A35" s="134">
        <v>28</v>
      </c>
      <c r="B35" s="4" t="s">
        <v>46</v>
      </c>
      <c r="C35" s="99">
        <v>2283</v>
      </c>
      <c r="D35" s="96"/>
      <c r="E35" s="99">
        <v>1830</v>
      </c>
      <c r="F35" s="97">
        <v>71</v>
      </c>
      <c r="G35" s="97"/>
      <c r="H35" s="97">
        <v>266</v>
      </c>
      <c r="I35" s="97">
        <v>14</v>
      </c>
      <c r="J35" s="97"/>
      <c r="K35" s="97">
        <v>102</v>
      </c>
      <c r="L35" s="97">
        <v>0</v>
      </c>
      <c r="M35" s="97"/>
      <c r="N35" s="97">
        <v>0</v>
      </c>
      <c r="O35" s="99" t="s">
        <v>114</v>
      </c>
    </row>
    <row r="36" spans="1:15">
      <c r="A36" s="134">
        <v>29</v>
      </c>
      <c r="B36" s="96" t="s">
        <v>47</v>
      </c>
      <c r="C36" s="99">
        <v>917</v>
      </c>
      <c r="D36" s="96"/>
      <c r="E36" s="99">
        <v>708</v>
      </c>
      <c r="F36" s="97">
        <v>21</v>
      </c>
      <c r="G36" s="97"/>
      <c r="H36" s="97">
        <v>82</v>
      </c>
      <c r="I36" s="97">
        <v>3</v>
      </c>
      <c r="J36" s="97"/>
      <c r="K36" s="97">
        <v>103</v>
      </c>
      <c r="L36" s="97">
        <v>0</v>
      </c>
      <c r="M36" s="97"/>
      <c r="N36" s="97">
        <v>0</v>
      </c>
      <c r="O36" s="99" t="s">
        <v>114</v>
      </c>
    </row>
    <row r="37" spans="1:15">
      <c r="A37" s="134">
        <v>30</v>
      </c>
      <c r="B37" s="96" t="s">
        <v>48</v>
      </c>
      <c r="C37" s="99">
        <v>6296</v>
      </c>
      <c r="D37" s="96"/>
      <c r="E37" s="99">
        <v>5092</v>
      </c>
      <c r="F37" s="97">
        <v>51</v>
      </c>
      <c r="G37" s="97"/>
      <c r="H37" s="97">
        <v>807</v>
      </c>
      <c r="I37" s="97">
        <v>1</v>
      </c>
      <c r="J37" s="97"/>
      <c r="K37" s="97">
        <v>345</v>
      </c>
      <c r="L37" s="97">
        <v>0</v>
      </c>
      <c r="M37" s="97"/>
      <c r="N37" s="97">
        <v>0</v>
      </c>
      <c r="O37" s="99" t="s">
        <v>114</v>
      </c>
    </row>
    <row r="38" spans="1:15">
      <c r="A38" s="134">
        <v>31</v>
      </c>
      <c r="B38" s="98" t="s">
        <v>49</v>
      </c>
      <c r="C38" s="99">
        <v>1037</v>
      </c>
      <c r="D38" s="98"/>
      <c r="E38" s="99">
        <v>859</v>
      </c>
      <c r="F38" s="99">
        <v>47</v>
      </c>
      <c r="G38" s="99"/>
      <c r="H38" s="99">
        <v>126</v>
      </c>
      <c r="I38" s="99">
        <v>4</v>
      </c>
      <c r="J38" s="99"/>
      <c r="K38" s="99">
        <v>1</v>
      </c>
      <c r="L38" s="99">
        <v>0</v>
      </c>
      <c r="M38" s="99"/>
      <c r="N38" s="99">
        <v>0</v>
      </c>
      <c r="O38" s="99" t="s">
        <v>114</v>
      </c>
    </row>
    <row r="39" spans="1:15">
      <c r="A39" s="138">
        <v>32</v>
      </c>
      <c r="B39" s="101" t="s">
        <v>50</v>
      </c>
      <c r="C39" s="103">
        <v>3385</v>
      </c>
      <c r="D39" s="101"/>
      <c r="E39" s="103">
        <v>2836</v>
      </c>
      <c r="F39" s="103">
        <v>102</v>
      </c>
      <c r="G39" s="103"/>
      <c r="H39" s="103">
        <v>424</v>
      </c>
      <c r="I39" s="103">
        <v>21</v>
      </c>
      <c r="J39" s="103"/>
      <c r="K39" s="103">
        <v>1</v>
      </c>
      <c r="L39" s="103">
        <v>1</v>
      </c>
      <c r="M39" s="103"/>
      <c r="N39" s="103">
        <v>0</v>
      </c>
      <c r="O39" s="103" t="s">
        <v>114</v>
      </c>
    </row>
    <row r="40" spans="1:15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</row>
    <row r="41" spans="1:15" ht="46.5" customHeight="1">
      <c r="A41" s="204" t="s">
        <v>122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</row>
    <row r="42" spans="1:15" ht="12.75" customHeight="1">
      <c r="A42" s="204" t="s">
        <v>109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</row>
    <row r="43" spans="1:15" ht="12.75" customHeight="1">
      <c r="A43" s="204" t="s">
        <v>116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</row>
    <row r="44" spans="1:15">
      <c r="K44" s="106"/>
      <c r="L44" s="106"/>
      <c r="M44" s="106"/>
      <c r="N44" s="106"/>
    </row>
    <row r="45" spans="1:15">
      <c r="A45" s="126" t="s">
        <v>119</v>
      </c>
      <c r="B45" s="126"/>
      <c r="C45" s="126"/>
      <c r="D45" s="126"/>
      <c r="E45" s="126"/>
      <c r="K45" s="106"/>
      <c r="L45" s="106"/>
      <c r="M45" s="106"/>
      <c r="N45" s="106"/>
    </row>
    <row r="46" spans="1:15">
      <c r="K46" s="106"/>
      <c r="L46" s="106"/>
      <c r="M46" s="106"/>
      <c r="N46" s="106"/>
    </row>
    <row r="47" spans="1:15">
      <c r="K47" s="106"/>
      <c r="L47" s="106"/>
      <c r="M47" s="106"/>
      <c r="N47" s="106"/>
    </row>
    <row r="48" spans="1:15">
      <c r="K48" s="106"/>
      <c r="L48" s="106"/>
      <c r="M48" s="106"/>
      <c r="N48" s="106"/>
    </row>
    <row r="49" spans="11:14">
      <c r="K49" s="106"/>
      <c r="L49" s="106"/>
      <c r="M49" s="106"/>
      <c r="N49" s="106"/>
    </row>
    <row r="50" spans="11:14">
      <c r="K50" s="106"/>
      <c r="L50" s="106"/>
      <c r="M50" s="106"/>
      <c r="N50" s="106"/>
    </row>
    <row r="51" spans="11:14">
      <c r="K51" s="106"/>
      <c r="L51" s="106"/>
      <c r="M51" s="106"/>
      <c r="N51" s="106"/>
    </row>
    <row r="52" spans="11:14">
      <c r="K52" s="106"/>
      <c r="L52" s="106"/>
      <c r="M52" s="106"/>
      <c r="N52" s="106"/>
    </row>
    <row r="53" spans="11:14">
      <c r="K53" s="106"/>
      <c r="L53" s="106"/>
      <c r="M53" s="106"/>
      <c r="N53" s="106"/>
    </row>
    <row r="54" spans="11:14">
      <c r="K54" s="106"/>
      <c r="L54" s="106"/>
      <c r="M54" s="106"/>
      <c r="N54" s="106"/>
    </row>
    <row r="55" spans="11:14">
      <c r="K55" s="106"/>
      <c r="L55" s="106"/>
      <c r="M55" s="106"/>
      <c r="N55" s="106"/>
    </row>
    <row r="56" spans="11:14">
      <c r="K56" s="106"/>
      <c r="L56" s="106"/>
      <c r="M56" s="106"/>
      <c r="N56" s="106"/>
    </row>
    <row r="57" spans="11:14">
      <c r="K57" s="106"/>
      <c r="L57" s="106"/>
      <c r="M57" s="106"/>
      <c r="N57" s="106"/>
    </row>
    <row r="58" spans="11:14">
      <c r="K58" s="106"/>
      <c r="L58" s="106"/>
      <c r="M58" s="106"/>
      <c r="N58" s="106"/>
    </row>
    <row r="59" spans="11:14">
      <c r="K59" s="106"/>
      <c r="L59" s="106"/>
      <c r="M59" s="106"/>
      <c r="N59" s="106"/>
    </row>
    <row r="60" spans="11:14">
      <c r="K60" s="106"/>
      <c r="L60" s="106"/>
      <c r="M60" s="106"/>
      <c r="N60" s="106"/>
    </row>
    <row r="61" spans="11:14">
      <c r="K61" s="106"/>
      <c r="L61" s="106"/>
      <c r="M61" s="106"/>
      <c r="N61" s="106"/>
    </row>
    <row r="62" spans="11:14">
      <c r="K62" s="106"/>
      <c r="L62" s="106"/>
      <c r="M62" s="106"/>
      <c r="N62" s="106"/>
    </row>
    <row r="63" spans="11:14">
      <c r="K63" s="106"/>
      <c r="L63" s="106"/>
      <c r="M63" s="106"/>
      <c r="N63" s="106"/>
    </row>
    <row r="64" spans="11:14">
      <c r="K64" s="106"/>
      <c r="L64" s="106"/>
      <c r="M64" s="106"/>
      <c r="N64" s="106"/>
    </row>
    <row r="65" spans="11:14">
      <c r="K65" s="106"/>
      <c r="L65" s="106"/>
      <c r="M65" s="106"/>
      <c r="N65" s="106"/>
    </row>
    <row r="66" spans="11:14">
      <c r="K66" s="106"/>
      <c r="L66" s="106"/>
      <c r="M66" s="106"/>
      <c r="N66" s="106"/>
    </row>
    <row r="67" spans="11:14">
      <c r="K67" s="106"/>
      <c r="L67" s="106"/>
      <c r="M67" s="106"/>
      <c r="N67" s="106"/>
    </row>
    <row r="68" spans="11:14">
      <c r="K68" s="106"/>
      <c r="L68" s="106"/>
      <c r="M68" s="106"/>
      <c r="N68" s="106"/>
    </row>
    <row r="69" spans="11:14">
      <c r="K69" s="106"/>
      <c r="L69" s="106"/>
      <c r="M69" s="106"/>
      <c r="N69" s="106"/>
    </row>
    <row r="70" spans="11:14">
      <c r="K70" s="106"/>
      <c r="L70" s="106"/>
      <c r="M70" s="106"/>
      <c r="N70" s="106"/>
    </row>
    <row r="71" spans="11:14">
      <c r="K71" s="106"/>
      <c r="L71" s="106"/>
      <c r="M71" s="106"/>
      <c r="N71" s="106"/>
    </row>
    <row r="72" spans="11:14">
      <c r="K72" s="106"/>
      <c r="L72" s="106"/>
      <c r="M72" s="106"/>
      <c r="N72" s="106"/>
    </row>
    <row r="73" spans="11:14">
      <c r="K73" s="106"/>
      <c r="L73" s="106"/>
      <c r="M73" s="106"/>
      <c r="N73" s="106"/>
    </row>
  </sheetData>
  <mergeCells count="10">
    <mergeCell ref="N5:O5"/>
    <mergeCell ref="A41:O41"/>
    <mergeCell ref="A42:O42"/>
    <mergeCell ref="A43:O43"/>
    <mergeCell ref="A5:A6"/>
    <mergeCell ref="B5:B6"/>
    <mergeCell ref="C5:C6"/>
    <mergeCell ref="E5:F5"/>
    <mergeCell ref="H5:I5"/>
    <mergeCell ref="K5:L5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O10" sqref="O10"/>
    </sheetView>
  </sheetViews>
  <sheetFormatPr baseColWidth="10" defaultColWidth="9.140625" defaultRowHeight="12.75"/>
  <cols>
    <col min="1" max="1" width="5.140625" style="144" customWidth="1"/>
    <col min="2" max="2" width="22.85546875" style="144" customWidth="1"/>
    <col min="3" max="3" width="8.7109375" style="144" customWidth="1"/>
    <col min="4" max="4" width="0.85546875" style="144" customWidth="1"/>
    <col min="5" max="5" width="8.7109375" style="144" customWidth="1"/>
    <col min="6" max="6" width="10.7109375" style="144" customWidth="1"/>
    <col min="7" max="7" width="0.85546875" style="144" customWidth="1"/>
    <col min="8" max="8" width="8.7109375" style="144" customWidth="1"/>
    <col min="9" max="9" width="10.7109375" style="144" customWidth="1"/>
    <col min="10" max="10" width="0.85546875" style="144" customWidth="1"/>
    <col min="11" max="11" width="8.7109375" style="144" customWidth="1"/>
    <col min="12" max="12" width="10.7109375" style="144" customWidth="1"/>
    <col min="13" max="13" width="1.7109375" style="144" customWidth="1"/>
    <col min="14" max="14" width="9.140625" style="144"/>
    <col min="15" max="15" width="10.7109375" style="144" customWidth="1"/>
    <col min="16" max="16" width="0.85546875" style="144" customWidth="1"/>
    <col min="17" max="17" width="9.140625" style="144"/>
    <col min="18" max="18" width="10.7109375" style="144" customWidth="1"/>
    <col min="19" max="19" width="0.85546875" style="144" customWidth="1"/>
    <col min="20" max="20" width="9.140625" style="144"/>
    <col min="21" max="21" width="10.7109375" style="144" customWidth="1"/>
    <col min="22" max="22" width="0.85546875" style="144" customWidth="1"/>
    <col min="23" max="23" width="9.140625" style="144"/>
    <col min="24" max="24" width="10.7109375" style="144" customWidth="1"/>
    <col min="25" max="25" width="0.85546875" style="144" customWidth="1"/>
    <col min="26" max="26" width="9.140625" style="144"/>
    <col min="27" max="27" width="10.7109375" style="144" customWidth="1"/>
    <col min="28" max="28" width="0.85546875" style="144" customWidth="1"/>
    <col min="29" max="29" width="9.140625" style="144"/>
    <col min="30" max="30" width="10.7109375" style="144" customWidth="1"/>
    <col min="31" max="31" width="0.85546875" style="144" customWidth="1"/>
    <col min="32" max="32" width="9.140625" style="144"/>
    <col min="33" max="33" width="10.7109375" style="144" customWidth="1"/>
    <col min="34" max="35" width="10.85546875" style="144" customWidth="1"/>
    <col min="36" max="16384" width="9.140625" style="144"/>
  </cols>
  <sheetData>
    <row r="1" spans="1:35" ht="55.5" customHeight="1">
      <c r="A1" s="143"/>
      <c r="B1" s="143"/>
      <c r="C1" s="143"/>
      <c r="D1" s="143"/>
      <c r="E1" s="143"/>
      <c r="AH1" s="145"/>
      <c r="AI1" s="146"/>
    </row>
    <row r="2" spans="1:35">
      <c r="A2" s="147" t="s">
        <v>98</v>
      </c>
      <c r="B2" s="147"/>
      <c r="C2" s="147"/>
      <c r="D2" s="147"/>
      <c r="E2" s="147"/>
      <c r="F2" s="148"/>
      <c r="G2" s="148"/>
      <c r="H2" s="148"/>
      <c r="I2" s="148"/>
      <c r="J2" s="148"/>
      <c r="K2" s="148"/>
    </row>
    <row r="3" spans="1:35">
      <c r="A3" s="147">
        <v>2021</v>
      </c>
      <c r="B3" s="147"/>
      <c r="C3" s="147"/>
      <c r="D3" s="147"/>
      <c r="E3" s="147"/>
      <c r="F3" s="149"/>
      <c r="G3" s="149"/>
      <c r="H3" s="149"/>
      <c r="I3" s="149"/>
      <c r="J3" s="149"/>
      <c r="K3" s="149"/>
    </row>
    <row r="4" spans="1:35" ht="10.7" customHeight="1">
      <c r="A4" s="201" t="s">
        <v>99</v>
      </c>
      <c r="B4" s="201" t="s">
        <v>0</v>
      </c>
      <c r="C4" s="207" t="s">
        <v>1</v>
      </c>
      <c r="D4" s="160"/>
      <c r="E4" s="209" t="s">
        <v>100</v>
      </c>
      <c r="F4" s="209"/>
      <c r="G4" s="209"/>
      <c r="H4" s="209"/>
      <c r="I4" s="209"/>
      <c r="J4" s="209"/>
      <c r="K4" s="209"/>
      <c r="L4" s="209"/>
      <c r="M4" s="161"/>
      <c r="N4" s="209" t="s">
        <v>102</v>
      </c>
      <c r="O4" s="209"/>
      <c r="P4" s="209"/>
      <c r="Q4" s="209"/>
      <c r="R4" s="209"/>
      <c r="S4" s="209"/>
      <c r="T4" s="209"/>
      <c r="U4" s="209"/>
      <c r="V4" s="161"/>
      <c r="W4" s="209" t="s">
        <v>104</v>
      </c>
      <c r="X4" s="209"/>
      <c r="Y4" s="209"/>
      <c r="Z4" s="209"/>
      <c r="AA4" s="209"/>
      <c r="AB4" s="209"/>
      <c r="AC4" s="209"/>
      <c r="AD4" s="209"/>
      <c r="AE4" s="161"/>
      <c r="AF4" s="206" t="s">
        <v>61</v>
      </c>
      <c r="AG4" s="206"/>
    </row>
    <row r="5" spans="1:35" ht="20.25" customHeight="1">
      <c r="A5" s="202"/>
      <c r="B5" s="202"/>
      <c r="C5" s="208"/>
      <c r="D5" s="163"/>
      <c r="E5" s="188" t="s">
        <v>14</v>
      </c>
      <c r="F5" s="188"/>
      <c r="G5" s="164"/>
      <c r="H5" s="188" t="s">
        <v>15</v>
      </c>
      <c r="I5" s="188"/>
      <c r="J5" s="164"/>
      <c r="K5" s="188" t="s">
        <v>117</v>
      </c>
      <c r="L5" s="188"/>
      <c r="M5" s="164"/>
      <c r="N5" s="188" t="s">
        <v>14</v>
      </c>
      <c r="O5" s="188"/>
      <c r="P5" s="164"/>
      <c r="Q5" s="188" t="s">
        <v>15</v>
      </c>
      <c r="R5" s="188"/>
      <c r="S5" s="164"/>
      <c r="T5" s="188" t="s">
        <v>117</v>
      </c>
      <c r="U5" s="188"/>
      <c r="V5" s="165"/>
      <c r="W5" s="188" t="s">
        <v>14</v>
      </c>
      <c r="X5" s="188"/>
      <c r="Y5" s="164"/>
      <c r="Z5" s="188" t="s">
        <v>15</v>
      </c>
      <c r="AA5" s="188"/>
      <c r="AB5" s="164"/>
      <c r="AC5" s="188" t="s">
        <v>117</v>
      </c>
      <c r="AD5" s="188"/>
      <c r="AE5" s="165"/>
      <c r="AF5" s="188"/>
      <c r="AG5" s="188"/>
    </row>
    <row r="6" spans="1:35" ht="20.25" customHeight="1">
      <c r="A6" s="203"/>
      <c r="B6" s="203"/>
      <c r="C6" s="198"/>
      <c r="D6" s="120"/>
      <c r="E6" s="140" t="s">
        <v>106</v>
      </c>
      <c r="F6" s="81" t="s">
        <v>107</v>
      </c>
      <c r="G6" s="82"/>
      <c r="H6" s="140" t="s">
        <v>106</v>
      </c>
      <c r="I6" s="81" t="s">
        <v>107</v>
      </c>
      <c r="J6" s="82"/>
      <c r="K6" s="140" t="s">
        <v>106</v>
      </c>
      <c r="L6" s="81" t="s">
        <v>107</v>
      </c>
      <c r="M6" s="168"/>
      <c r="N6" s="140" t="s">
        <v>106</v>
      </c>
      <c r="O6" s="81" t="s">
        <v>107</v>
      </c>
      <c r="P6" s="140"/>
      <c r="Q6" s="140" t="s">
        <v>106</v>
      </c>
      <c r="R6" s="81" t="s">
        <v>107</v>
      </c>
      <c r="S6" s="140"/>
      <c r="T6" s="140" t="s">
        <v>106</v>
      </c>
      <c r="U6" s="81" t="s">
        <v>107</v>
      </c>
      <c r="V6" s="140"/>
      <c r="W6" s="140" t="s">
        <v>106</v>
      </c>
      <c r="X6" s="81" t="s">
        <v>107</v>
      </c>
      <c r="Y6" s="140"/>
      <c r="Z6" s="140" t="s">
        <v>106</v>
      </c>
      <c r="AA6" s="81" t="s">
        <v>107</v>
      </c>
      <c r="AB6" s="81"/>
      <c r="AC6" s="140" t="s">
        <v>106</v>
      </c>
      <c r="AD6" s="81" t="s">
        <v>107</v>
      </c>
      <c r="AE6" s="81"/>
      <c r="AF6" s="140" t="s">
        <v>106</v>
      </c>
      <c r="AG6" s="81" t="s">
        <v>107</v>
      </c>
    </row>
    <row r="7" spans="1:35">
      <c r="A7" s="151"/>
      <c r="B7" s="147" t="s">
        <v>16</v>
      </c>
      <c r="C7" s="152">
        <v>35052</v>
      </c>
      <c r="D7" s="153"/>
      <c r="E7" s="152">
        <v>29060</v>
      </c>
      <c r="F7" s="152">
        <v>860</v>
      </c>
      <c r="G7" s="153"/>
      <c r="H7" s="152">
        <v>2406</v>
      </c>
      <c r="I7" s="152">
        <v>79</v>
      </c>
      <c r="J7" s="153"/>
      <c r="K7" s="152">
        <v>538</v>
      </c>
      <c r="L7" s="152">
        <v>2</v>
      </c>
      <c r="M7" s="169"/>
      <c r="N7" s="152">
        <v>1601</v>
      </c>
      <c r="O7" s="152">
        <v>28</v>
      </c>
      <c r="P7" s="152"/>
      <c r="Q7" s="152">
        <v>188</v>
      </c>
      <c r="R7" s="152">
        <v>2</v>
      </c>
      <c r="S7" s="152"/>
      <c r="T7" s="152">
        <v>89</v>
      </c>
      <c r="U7" s="152">
        <v>0</v>
      </c>
      <c r="V7" s="152"/>
      <c r="W7" s="152">
        <v>159</v>
      </c>
      <c r="X7" s="152">
        <v>2</v>
      </c>
      <c r="Y7" s="152"/>
      <c r="Z7" s="152">
        <v>11</v>
      </c>
      <c r="AA7" s="152">
        <v>0</v>
      </c>
      <c r="AB7" s="152"/>
      <c r="AC7" s="152">
        <v>3</v>
      </c>
      <c r="AD7" s="152">
        <v>0</v>
      </c>
      <c r="AE7" s="152"/>
      <c r="AF7" s="152">
        <v>24</v>
      </c>
      <c r="AG7" s="152">
        <v>0</v>
      </c>
    </row>
    <row r="8" spans="1:35">
      <c r="A8" s="145" t="s">
        <v>123</v>
      </c>
      <c r="B8" s="154" t="s">
        <v>17</v>
      </c>
      <c r="C8" s="148">
        <v>1272</v>
      </c>
      <c r="D8" s="155"/>
      <c r="E8" s="148">
        <v>1034</v>
      </c>
      <c r="F8" s="148">
        <v>9</v>
      </c>
      <c r="G8" s="155"/>
      <c r="H8" s="148">
        <v>97</v>
      </c>
      <c r="I8" s="148">
        <v>1</v>
      </c>
      <c r="J8" s="155"/>
      <c r="K8" s="148">
        <v>77</v>
      </c>
      <c r="L8" s="148" t="s">
        <v>18</v>
      </c>
      <c r="M8" s="169"/>
      <c r="N8" s="148">
        <v>39</v>
      </c>
      <c r="O8" s="148" t="s">
        <v>18</v>
      </c>
      <c r="P8" s="148"/>
      <c r="Q8" s="148">
        <v>4</v>
      </c>
      <c r="R8" s="148" t="s">
        <v>18</v>
      </c>
      <c r="S8" s="148"/>
      <c r="T8" s="148">
        <v>1</v>
      </c>
      <c r="U8" s="148" t="s">
        <v>18</v>
      </c>
      <c r="V8" s="148"/>
      <c r="W8" s="148">
        <v>9</v>
      </c>
      <c r="X8" s="148" t="s">
        <v>18</v>
      </c>
      <c r="Y8" s="148"/>
      <c r="Z8" s="148">
        <v>1</v>
      </c>
      <c r="AA8" s="148" t="s">
        <v>18</v>
      </c>
      <c r="AB8" s="148"/>
      <c r="AC8" s="148">
        <v>0</v>
      </c>
      <c r="AD8" s="148" t="s">
        <v>18</v>
      </c>
      <c r="AE8" s="148"/>
      <c r="AF8" s="148">
        <v>0</v>
      </c>
      <c r="AG8" s="148" t="s">
        <v>18</v>
      </c>
      <c r="AH8" s="148"/>
    </row>
    <row r="9" spans="1:35">
      <c r="A9" s="145" t="s">
        <v>124</v>
      </c>
      <c r="B9" s="154" t="s">
        <v>19</v>
      </c>
      <c r="C9" s="148">
        <v>535</v>
      </c>
      <c r="D9" s="155"/>
      <c r="E9" s="148">
        <v>368</v>
      </c>
      <c r="F9" s="148">
        <v>76</v>
      </c>
      <c r="G9" s="155"/>
      <c r="H9" s="148">
        <v>25</v>
      </c>
      <c r="I9" s="148">
        <v>5</v>
      </c>
      <c r="J9" s="155"/>
      <c r="K9" s="148">
        <v>8</v>
      </c>
      <c r="L9" s="148" t="s">
        <v>18</v>
      </c>
      <c r="M9" s="169"/>
      <c r="N9" s="148">
        <v>48</v>
      </c>
      <c r="O9" s="148" t="s">
        <v>18</v>
      </c>
      <c r="P9" s="148"/>
      <c r="Q9" s="148">
        <v>4</v>
      </c>
      <c r="R9" s="148" t="s">
        <v>18</v>
      </c>
      <c r="S9" s="148"/>
      <c r="T9" s="148">
        <v>1</v>
      </c>
      <c r="U9" s="148" t="s">
        <v>18</v>
      </c>
      <c r="V9" s="148"/>
      <c r="W9" s="148">
        <v>0</v>
      </c>
      <c r="X9" s="148" t="s">
        <v>18</v>
      </c>
      <c r="Y9" s="148"/>
      <c r="Z9" s="148">
        <v>0</v>
      </c>
      <c r="AA9" s="148" t="s">
        <v>18</v>
      </c>
      <c r="AB9" s="148"/>
      <c r="AC9" s="148">
        <v>0</v>
      </c>
      <c r="AD9" s="148" t="s">
        <v>18</v>
      </c>
      <c r="AE9" s="148"/>
      <c r="AF9" s="148">
        <v>0</v>
      </c>
      <c r="AG9" s="148" t="s">
        <v>18</v>
      </c>
      <c r="AH9" s="148"/>
    </row>
    <row r="10" spans="1:35">
      <c r="A10" s="145" t="s">
        <v>125</v>
      </c>
      <c r="B10" s="154" t="s">
        <v>20</v>
      </c>
      <c r="C10" s="148">
        <v>51</v>
      </c>
      <c r="D10" s="155"/>
      <c r="E10" s="148">
        <v>28</v>
      </c>
      <c r="F10" s="148" t="s">
        <v>18</v>
      </c>
      <c r="G10" s="155"/>
      <c r="H10" s="148">
        <v>1</v>
      </c>
      <c r="I10" s="148" t="s">
        <v>18</v>
      </c>
      <c r="J10" s="155"/>
      <c r="K10" s="148">
        <v>10</v>
      </c>
      <c r="L10" s="148" t="s">
        <v>18</v>
      </c>
      <c r="M10" s="169"/>
      <c r="N10" s="148">
        <v>9</v>
      </c>
      <c r="O10" s="148" t="s">
        <v>18</v>
      </c>
      <c r="P10" s="148"/>
      <c r="Q10" s="148">
        <v>1</v>
      </c>
      <c r="R10" s="148" t="s">
        <v>18</v>
      </c>
      <c r="S10" s="148"/>
      <c r="T10" s="148">
        <v>2</v>
      </c>
      <c r="U10" s="148" t="s">
        <v>18</v>
      </c>
      <c r="V10" s="148"/>
      <c r="W10" s="148">
        <v>0</v>
      </c>
      <c r="X10" s="148" t="s">
        <v>18</v>
      </c>
      <c r="Y10" s="148"/>
      <c r="Z10" s="148">
        <v>0</v>
      </c>
      <c r="AA10" s="148" t="s">
        <v>18</v>
      </c>
      <c r="AB10" s="148"/>
      <c r="AC10" s="148">
        <v>0</v>
      </c>
      <c r="AD10" s="148" t="s">
        <v>18</v>
      </c>
      <c r="AE10" s="148"/>
      <c r="AF10" s="148">
        <v>0</v>
      </c>
      <c r="AG10" s="148" t="s">
        <v>18</v>
      </c>
      <c r="AH10" s="148"/>
    </row>
    <row r="11" spans="1:35">
      <c r="A11" s="145" t="s">
        <v>126</v>
      </c>
      <c r="B11" s="154" t="s">
        <v>21</v>
      </c>
      <c r="C11" s="148">
        <v>29</v>
      </c>
      <c r="D11" s="155"/>
      <c r="E11" s="148">
        <v>20</v>
      </c>
      <c r="F11" s="148">
        <v>0</v>
      </c>
      <c r="G11" s="155"/>
      <c r="H11" s="148">
        <v>2</v>
      </c>
      <c r="I11" s="148">
        <v>0</v>
      </c>
      <c r="J11" s="155"/>
      <c r="K11" s="148">
        <v>1</v>
      </c>
      <c r="L11" s="148">
        <v>0</v>
      </c>
      <c r="M11" s="169"/>
      <c r="N11" s="148">
        <v>6</v>
      </c>
      <c r="O11" s="148">
        <v>0</v>
      </c>
      <c r="P11" s="148"/>
      <c r="Q11" s="148">
        <v>0</v>
      </c>
      <c r="R11" s="148">
        <v>0</v>
      </c>
      <c r="S11" s="148"/>
      <c r="T11" s="148">
        <v>0</v>
      </c>
      <c r="U11" s="148">
        <v>0</v>
      </c>
      <c r="V11" s="148"/>
      <c r="W11" s="148">
        <v>0</v>
      </c>
      <c r="X11" s="148">
        <v>0</v>
      </c>
      <c r="Y11" s="148"/>
      <c r="Z11" s="148">
        <v>0</v>
      </c>
      <c r="AA11" s="148">
        <v>0</v>
      </c>
      <c r="AB11" s="148"/>
      <c r="AC11" s="148">
        <v>0</v>
      </c>
      <c r="AD11" s="148">
        <v>0</v>
      </c>
      <c r="AE11" s="148"/>
      <c r="AF11" s="148">
        <v>0</v>
      </c>
      <c r="AG11" s="148">
        <v>0</v>
      </c>
      <c r="AH11" s="148"/>
    </row>
    <row r="12" spans="1:35">
      <c r="A12" s="145" t="s">
        <v>127</v>
      </c>
      <c r="B12" s="154" t="s">
        <v>22</v>
      </c>
      <c r="C12" s="148">
        <v>100</v>
      </c>
      <c r="D12" s="155"/>
      <c r="E12" s="148">
        <v>87</v>
      </c>
      <c r="F12" s="148">
        <v>3</v>
      </c>
      <c r="G12" s="155"/>
      <c r="H12" s="148">
        <v>7</v>
      </c>
      <c r="I12" s="148">
        <v>0</v>
      </c>
      <c r="J12" s="155"/>
      <c r="K12" s="148">
        <v>2</v>
      </c>
      <c r="L12" s="148">
        <v>0</v>
      </c>
      <c r="M12" s="169"/>
      <c r="N12" s="148">
        <v>1</v>
      </c>
      <c r="O12" s="148">
        <v>0</v>
      </c>
      <c r="P12" s="148"/>
      <c r="Q12" s="148">
        <v>0</v>
      </c>
      <c r="R12" s="148">
        <v>0</v>
      </c>
      <c r="S12" s="148"/>
      <c r="T12" s="148">
        <v>0</v>
      </c>
      <c r="U12" s="148">
        <v>0</v>
      </c>
      <c r="V12" s="148"/>
      <c r="W12" s="148">
        <v>0</v>
      </c>
      <c r="X12" s="148">
        <v>0</v>
      </c>
      <c r="Y12" s="148"/>
      <c r="Z12" s="148">
        <v>0</v>
      </c>
      <c r="AA12" s="148">
        <v>0</v>
      </c>
      <c r="AB12" s="148"/>
      <c r="AC12" s="148">
        <v>0</v>
      </c>
      <c r="AD12" s="148">
        <v>0</v>
      </c>
      <c r="AE12" s="148"/>
      <c r="AF12" s="148">
        <v>0</v>
      </c>
      <c r="AG12" s="148">
        <v>0</v>
      </c>
      <c r="AH12" s="148"/>
    </row>
    <row r="13" spans="1:35">
      <c r="A13" s="145" t="s">
        <v>128</v>
      </c>
      <c r="B13" s="154" t="s">
        <v>23</v>
      </c>
      <c r="C13" s="148">
        <v>54</v>
      </c>
      <c r="D13" s="155"/>
      <c r="E13" s="148">
        <v>34</v>
      </c>
      <c r="F13" s="148">
        <v>0</v>
      </c>
      <c r="G13" s="155"/>
      <c r="H13" s="148">
        <v>9</v>
      </c>
      <c r="I13" s="148">
        <v>0</v>
      </c>
      <c r="J13" s="155"/>
      <c r="K13" s="148">
        <v>2</v>
      </c>
      <c r="L13" s="148">
        <v>0</v>
      </c>
      <c r="M13" s="169"/>
      <c r="N13" s="148">
        <v>8</v>
      </c>
      <c r="O13" s="148">
        <v>0</v>
      </c>
      <c r="P13" s="148"/>
      <c r="Q13" s="148">
        <v>1</v>
      </c>
      <c r="R13" s="148">
        <v>0</v>
      </c>
      <c r="S13" s="148"/>
      <c r="T13" s="148">
        <v>0</v>
      </c>
      <c r="U13" s="148">
        <v>0</v>
      </c>
      <c r="V13" s="148"/>
      <c r="W13" s="148">
        <v>0</v>
      </c>
      <c r="X13" s="148">
        <v>0</v>
      </c>
      <c r="Y13" s="148"/>
      <c r="Z13" s="148">
        <v>0</v>
      </c>
      <c r="AA13" s="148">
        <v>0</v>
      </c>
      <c r="AB13" s="148"/>
      <c r="AC13" s="148">
        <v>0</v>
      </c>
      <c r="AD13" s="148">
        <v>0</v>
      </c>
      <c r="AE13" s="148"/>
      <c r="AF13" s="148">
        <v>0</v>
      </c>
      <c r="AG13" s="148">
        <v>0</v>
      </c>
      <c r="AH13" s="148"/>
    </row>
    <row r="14" spans="1:35">
      <c r="A14" s="145" t="s">
        <v>129</v>
      </c>
      <c r="B14" s="154" t="s">
        <v>24</v>
      </c>
      <c r="C14" s="148">
        <v>234</v>
      </c>
      <c r="D14" s="155"/>
      <c r="E14" s="148">
        <v>155</v>
      </c>
      <c r="F14" s="148">
        <v>21</v>
      </c>
      <c r="G14" s="155"/>
      <c r="H14" s="148">
        <v>9</v>
      </c>
      <c r="I14" s="148">
        <v>2</v>
      </c>
      <c r="J14" s="155"/>
      <c r="K14" s="148">
        <v>3</v>
      </c>
      <c r="L14" s="148">
        <v>0</v>
      </c>
      <c r="M14" s="169"/>
      <c r="N14" s="148">
        <v>39</v>
      </c>
      <c r="O14" s="148">
        <v>1</v>
      </c>
      <c r="P14" s="148"/>
      <c r="Q14" s="148">
        <v>4</v>
      </c>
      <c r="R14" s="148">
        <v>0</v>
      </c>
      <c r="S14" s="148"/>
      <c r="T14" s="148">
        <v>0</v>
      </c>
      <c r="U14" s="148">
        <v>0</v>
      </c>
      <c r="V14" s="148"/>
      <c r="W14" s="148">
        <v>0</v>
      </c>
      <c r="X14" s="148">
        <v>0</v>
      </c>
      <c r="Y14" s="148"/>
      <c r="Z14" s="148">
        <v>0</v>
      </c>
      <c r="AA14" s="148">
        <v>0</v>
      </c>
      <c r="AB14" s="148"/>
      <c r="AC14" s="148">
        <v>0</v>
      </c>
      <c r="AD14" s="148">
        <v>0</v>
      </c>
      <c r="AE14" s="148"/>
      <c r="AF14" s="148">
        <v>0</v>
      </c>
      <c r="AG14" s="148">
        <v>0</v>
      </c>
      <c r="AH14" s="148"/>
    </row>
    <row r="15" spans="1:35">
      <c r="A15" s="145" t="s">
        <v>130</v>
      </c>
      <c r="B15" s="154" t="s">
        <v>25</v>
      </c>
      <c r="C15" s="148">
        <v>175</v>
      </c>
      <c r="D15" s="155"/>
      <c r="E15" s="148" t="s">
        <v>18</v>
      </c>
      <c r="F15" s="148">
        <v>139</v>
      </c>
      <c r="G15" s="155"/>
      <c r="H15" s="148" t="s">
        <v>18</v>
      </c>
      <c r="I15" s="148">
        <v>11</v>
      </c>
      <c r="J15" s="155"/>
      <c r="K15" s="148" t="s">
        <v>18</v>
      </c>
      <c r="L15" s="148">
        <v>0</v>
      </c>
      <c r="M15" s="169"/>
      <c r="N15" s="148" t="s">
        <v>18</v>
      </c>
      <c r="O15" s="148">
        <v>1</v>
      </c>
      <c r="P15" s="148"/>
      <c r="Q15" s="148" t="s">
        <v>18</v>
      </c>
      <c r="R15" s="148">
        <v>0</v>
      </c>
      <c r="S15" s="148"/>
      <c r="T15" s="148" t="s">
        <v>18</v>
      </c>
      <c r="U15" s="148">
        <v>0</v>
      </c>
      <c r="V15" s="148"/>
      <c r="W15" s="148" t="s">
        <v>18</v>
      </c>
      <c r="X15" s="148">
        <v>0</v>
      </c>
      <c r="Y15" s="148"/>
      <c r="Z15" s="148" t="s">
        <v>18</v>
      </c>
      <c r="AA15" s="148">
        <v>0</v>
      </c>
      <c r="AB15" s="148"/>
      <c r="AC15" s="148" t="s">
        <v>18</v>
      </c>
      <c r="AD15" s="148">
        <v>0</v>
      </c>
      <c r="AE15" s="148"/>
      <c r="AF15" s="148">
        <v>24</v>
      </c>
      <c r="AG15" s="148">
        <v>0</v>
      </c>
      <c r="AH15" s="148"/>
    </row>
    <row r="16" spans="1:35">
      <c r="A16" s="145" t="s">
        <v>131</v>
      </c>
      <c r="B16" s="154" t="s">
        <v>26</v>
      </c>
      <c r="C16" s="148">
        <v>11853</v>
      </c>
      <c r="D16" s="155"/>
      <c r="E16" s="148">
        <v>10501</v>
      </c>
      <c r="F16" s="148">
        <v>112</v>
      </c>
      <c r="G16" s="155"/>
      <c r="H16" s="148">
        <v>956</v>
      </c>
      <c r="I16" s="148">
        <v>13</v>
      </c>
      <c r="J16" s="155"/>
      <c r="K16" s="148">
        <v>8</v>
      </c>
      <c r="L16" s="148" t="s">
        <v>18</v>
      </c>
      <c r="M16" s="169"/>
      <c r="N16" s="148">
        <v>222</v>
      </c>
      <c r="O16" s="148">
        <v>7</v>
      </c>
      <c r="P16" s="148"/>
      <c r="Q16" s="148">
        <v>34</v>
      </c>
      <c r="R16" s="148" t="s">
        <v>18</v>
      </c>
      <c r="S16" s="148"/>
      <c r="T16" s="148">
        <v>0</v>
      </c>
      <c r="U16" s="148" t="s">
        <v>18</v>
      </c>
      <c r="V16" s="148"/>
      <c r="W16" s="148">
        <v>0</v>
      </c>
      <c r="X16" s="148" t="s">
        <v>18</v>
      </c>
      <c r="Y16" s="148"/>
      <c r="Z16" s="148">
        <v>0</v>
      </c>
      <c r="AA16" s="148" t="s">
        <v>18</v>
      </c>
      <c r="AB16" s="148"/>
      <c r="AC16" s="148">
        <v>0</v>
      </c>
      <c r="AD16" s="148" t="s">
        <v>18</v>
      </c>
      <c r="AE16" s="148"/>
      <c r="AF16" s="148">
        <v>0</v>
      </c>
      <c r="AG16" s="148" t="s">
        <v>18</v>
      </c>
      <c r="AH16" s="148"/>
    </row>
    <row r="17" spans="1:34">
      <c r="A17" s="145" t="s">
        <v>132</v>
      </c>
      <c r="B17" s="154" t="s">
        <v>27</v>
      </c>
      <c r="C17" s="148">
        <v>328</v>
      </c>
      <c r="D17" s="155"/>
      <c r="E17" s="148">
        <v>266</v>
      </c>
      <c r="F17" s="148">
        <v>20</v>
      </c>
      <c r="G17" s="155"/>
      <c r="H17" s="148">
        <v>23</v>
      </c>
      <c r="I17" s="148">
        <v>1</v>
      </c>
      <c r="J17" s="155"/>
      <c r="K17" s="148">
        <v>0</v>
      </c>
      <c r="L17" s="148">
        <v>0</v>
      </c>
      <c r="M17" s="169"/>
      <c r="N17" s="148">
        <v>14</v>
      </c>
      <c r="O17" s="148">
        <v>3</v>
      </c>
      <c r="P17" s="148"/>
      <c r="Q17" s="148">
        <v>0</v>
      </c>
      <c r="R17" s="148">
        <v>1</v>
      </c>
      <c r="S17" s="148"/>
      <c r="T17" s="148">
        <v>0</v>
      </c>
      <c r="U17" s="148">
        <v>0</v>
      </c>
      <c r="V17" s="148"/>
      <c r="W17" s="148">
        <v>0</v>
      </c>
      <c r="X17" s="148">
        <v>0</v>
      </c>
      <c r="Y17" s="148"/>
      <c r="Z17" s="148">
        <v>0</v>
      </c>
      <c r="AA17" s="148">
        <v>0</v>
      </c>
      <c r="AB17" s="148"/>
      <c r="AC17" s="148">
        <v>0</v>
      </c>
      <c r="AD17" s="148">
        <v>0</v>
      </c>
      <c r="AE17" s="148"/>
      <c r="AF17" s="148">
        <v>0</v>
      </c>
      <c r="AG17" s="148">
        <v>0</v>
      </c>
      <c r="AH17" s="148"/>
    </row>
    <row r="18" spans="1:34">
      <c r="A18" s="145" t="s">
        <v>133</v>
      </c>
      <c r="B18" s="154" t="s">
        <v>28</v>
      </c>
      <c r="C18" s="148">
        <v>691</v>
      </c>
      <c r="D18" s="155"/>
      <c r="E18" s="148">
        <v>570</v>
      </c>
      <c r="F18" s="148">
        <v>42</v>
      </c>
      <c r="G18" s="155"/>
      <c r="H18" s="148">
        <v>28</v>
      </c>
      <c r="I18" s="148">
        <v>3</v>
      </c>
      <c r="J18" s="155"/>
      <c r="K18" s="148">
        <v>30</v>
      </c>
      <c r="L18" s="148">
        <v>0</v>
      </c>
      <c r="M18" s="169"/>
      <c r="N18" s="148">
        <v>16</v>
      </c>
      <c r="O18" s="148">
        <v>0</v>
      </c>
      <c r="P18" s="148"/>
      <c r="Q18" s="148">
        <v>2</v>
      </c>
      <c r="R18" s="148">
        <v>0</v>
      </c>
      <c r="S18" s="148"/>
      <c r="T18" s="148">
        <v>0</v>
      </c>
      <c r="U18" s="148">
        <v>0</v>
      </c>
      <c r="V18" s="148"/>
      <c r="W18" s="148">
        <v>0</v>
      </c>
      <c r="X18" s="148">
        <v>0</v>
      </c>
      <c r="Y18" s="148"/>
      <c r="Z18" s="148">
        <v>0</v>
      </c>
      <c r="AA18" s="148">
        <v>0</v>
      </c>
      <c r="AB18" s="148"/>
      <c r="AC18" s="148">
        <v>0</v>
      </c>
      <c r="AD18" s="148">
        <v>0</v>
      </c>
      <c r="AE18" s="148"/>
      <c r="AF18" s="148">
        <v>0</v>
      </c>
      <c r="AG18" s="148">
        <v>0</v>
      </c>
      <c r="AH18" s="148"/>
    </row>
    <row r="19" spans="1:34">
      <c r="A19" s="145" t="s">
        <v>134</v>
      </c>
      <c r="B19" s="154" t="s">
        <v>30</v>
      </c>
      <c r="C19" s="148">
        <v>151</v>
      </c>
      <c r="D19" s="155"/>
      <c r="E19" s="148">
        <v>89</v>
      </c>
      <c r="F19" s="148">
        <v>25</v>
      </c>
      <c r="G19" s="155"/>
      <c r="H19" s="148">
        <v>8</v>
      </c>
      <c r="I19" s="148">
        <v>0</v>
      </c>
      <c r="J19" s="155"/>
      <c r="K19" s="148">
        <v>1</v>
      </c>
      <c r="L19" s="148">
        <v>0</v>
      </c>
      <c r="M19" s="169"/>
      <c r="N19" s="148">
        <v>24</v>
      </c>
      <c r="O19" s="148">
        <v>1</v>
      </c>
      <c r="P19" s="148"/>
      <c r="Q19" s="148">
        <v>2</v>
      </c>
      <c r="R19" s="148">
        <v>0</v>
      </c>
      <c r="S19" s="148"/>
      <c r="T19" s="148">
        <v>1</v>
      </c>
      <c r="U19" s="148">
        <v>0</v>
      </c>
      <c r="V19" s="148"/>
      <c r="W19" s="148">
        <v>0</v>
      </c>
      <c r="X19" s="148">
        <v>0</v>
      </c>
      <c r="Y19" s="148"/>
      <c r="Z19" s="148">
        <v>0</v>
      </c>
      <c r="AA19" s="148">
        <v>0</v>
      </c>
      <c r="AB19" s="148"/>
      <c r="AC19" s="148">
        <v>0</v>
      </c>
      <c r="AD19" s="148">
        <v>0</v>
      </c>
      <c r="AE19" s="148"/>
      <c r="AF19" s="148">
        <v>0</v>
      </c>
      <c r="AG19" s="148">
        <v>0</v>
      </c>
      <c r="AH19" s="148"/>
    </row>
    <row r="20" spans="1:34">
      <c r="A20" s="145" t="s">
        <v>135</v>
      </c>
      <c r="B20" s="154" t="s">
        <v>31</v>
      </c>
      <c r="C20" s="148">
        <v>766</v>
      </c>
      <c r="D20" s="155"/>
      <c r="E20" s="148">
        <v>583</v>
      </c>
      <c r="F20" s="148">
        <v>20</v>
      </c>
      <c r="G20" s="155"/>
      <c r="H20" s="148">
        <v>71</v>
      </c>
      <c r="I20" s="148">
        <v>2</v>
      </c>
      <c r="J20" s="155"/>
      <c r="K20" s="148">
        <v>2</v>
      </c>
      <c r="L20" s="148">
        <v>0</v>
      </c>
      <c r="M20" s="169"/>
      <c r="N20" s="148">
        <v>68</v>
      </c>
      <c r="O20" s="148">
        <v>1</v>
      </c>
      <c r="P20" s="148"/>
      <c r="Q20" s="148">
        <v>17</v>
      </c>
      <c r="R20" s="148">
        <v>0</v>
      </c>
      <c r="S20" s="148"/>
      <c r="T20" s="148">
        <v>2</v>
      </c>
      <c r="U20" s="148">
        <v>0</v>
      </c>
      <c r="V20" s="148"/>
      <c r="W20" s="148">
        <v>0</v>
      </c>
      <c r="X20" s="148">
        <v>0</v>
      </c>
      <c r="Y20" s="148"/>
      <c r="Z20" s="148">
        <v>0</v>
      </c>
      <c r="AA20" s="148">
        <v>0</v>
      </c>
      <c r="AB20" s="148"/>
      <c r="AC20" s="148">
        <v>0</v>
      </c>
      <c r="AD20" s="148">
        <v>0</v>
      </c>
      <c r="AE20" s="148"/>
      <c r="AF20" s="148">
        <v>0</v>
      </c>
      <c r="AG20" s="148">
        <v>0</v>
      </c>
      <c r="AH20" s="148"/>
    </row>
    <row r="21" spans="1:34">
      <c r="A21" s="145" t="s">
        <v>136</v>
      </c>
      <c r="B21" s="154" t="s">
        <v>32</v>
      </c>
      <c r="C21" s="148">
        <v>301</v>
      </c>
      <c r="D21" s="155"/>
      <c r="E21" s="148">
        <v>218</v>
      </c>
      <c r="F21" s="148">
        <v>0</v>
      </c>
      <c r="G21" s="155"/>
      <c r="H21" s="148">
        <v>17</v>
      </c>
      <c r="I21" s="148">
        <v>0</v>
      </c>
      <c r="J21" s="155"/>
      <c r="K21" s="148">
        <v>5</v>
      </c>
      <c r="L21" s="148">
        <v>0</v>
      </c>
      <c r="M21" s="169"/>
      <c r="N21" s="148">
        <v>53</v>
      </c>
      <c r="O21" s="148">
        <v>0</v>
      </c>
      <c r="P21" s="148"/>
      <c r="Q21" s="148">
        <v>4</v>
      </c>
      <c r="R21" s="148">
        <v>0</v>
      </c>
      <c r="S21" s="148"/>
      <c r="T21" s="148">
        <v>4</v>
      </c>
      <c r="U21" s="148">
        <v>0</v>
      </c>
      <c r="V21" s="148"/>
      <c r="W21" s="148">
        <v>0</v>
      </c>
      <c r="X21" s="148">
        <v>0</v>
      </c>
      <c r="Y21" s="148"/>
      <c r="Z21" s="148">
        <v>0</v>
      </c>
      <c r="AA21" s="148">
        <v>0</v>
      </c>
      <c r="AB21" s="148"/>
      <c r="AC21" s="148">
        <v>0</v>
      </c>
      <c r="AD21" s="148">
        <v>0</v>
      </c>
      <c r="AE21" s="148"/>
      <c r="AF21" s="148">
        <v>0</v>
      </c>
      <c r="AG21" s="148">
        <v>0</v>
      </c>
      <c r="AH21" s="148"/>
    </row>
    <row r="22" spans="1:34">
      <c r="A22" s="145" t="s">
        <v>137</v>
      </c>
      <c r="B22" s="154" t="s">
        <v>33</v>
      </c>
      <c r="C22" s="148">
        <v>7192</v>
      </c>
      <c r="D22" s="155"/>
      <c r="E22" s="148">
        <v>6481</v>
      </c>
      <c r="F22" s="148">
        <v>0</v>
      </c>
      <c r="G22" s="155"/>
      <c r="H22" s="148">
        <v>457</v>
      </c>
      <c r="I22" s="148">
        <v>0</v>
      </c>
      <c r="J22" s="155"/>
      <c r="K22" s="148">
        <v>37</v>
      </c>
      <c r="L22" s="148">
        <v>2</v>
      </c>
      <c r="M22" s="169"/>
      <c r="N22" s="148">
        <v>108</v>
      </c>
      <c r="O22" s="148">
        <v>0</v>
      </c>
      <c r="P22" s="148"/>
      <c r="Q22" s="148">
        <v>10</v>
      </c>
      <c r="R22" s="148">
        <v>0</v>
      </c>
      <c r="S22" s="148"/>
      <c r="T22" s="148">
        <v>3</v>
      </c>
      <c r="U22" s="148">
        <v>0</v>
      </c>
      <c r="V22" s="148"/>
      <c r="W22" s="148">
        <v>84</v>
      </c>
      <c r="X22" s="148">
        <v>0</v>
      </c>
      <c r="Y22" s="148"/>
      <c r="Z22" s="148">
        <v>8</v>
      </c>
      <c r="AA22" s="148">
        <v>0</v>
      </c>
      <c r="AB22" s="148"/>
      <c r="AC22" s="148">
        <v>2</v>
      </c>
      <c r="AD22" s="148">
        <v>0</v>
      </c>
      <c r="AE22" s="148"/>
      <c r="AF22" s="148">
        <v>0</v>
      </c>
      <c r="AG22" s="148">
        <v>0</v>
      </c>
      <c r="AH22" s="148"/>
    </row>
    <row r="23" spans="1:34">
      <c r="A23" s="145" t="s">
        <v>138</v>
      </c>
      <c r="B23" s="154" t="s">
        <v>34</v>
      </c>
      <c r="C23" s="148">
        <v>116</v>
      </c>
      <c r="D23" s="155"/>
      <c r="E23" s="148">
        <v>55</v>
      </c>
      <c r="F23" s="148">
        <v>0</v>
      </c>
      <c r="G23" s="155"/>
      <c r="H23" s="148">
        <v>3</v>
      </c>
      <c r="I23" s="148">
        <v>0</v>
      </c>
      <c r="J23" s="155"/>
      <c r="K23" s="148">
        <v>0</v>
      </c>
      <c r="L23" s="148">
        <v>0</v>
      </c>
      <c r="M23" s="169"/>
      <c r="N23" s="148">
        <v>55</v>
      </c>
      <c r="O23" s="148">
        <v>0</v>
      </c>
      <c r="P23" s="148"/>
      <c r="Q23" s="148">
        <v>3</v>
      </c>
      <c r="R23" s="148">
        <v>0</v>
      </c>
      <c r="S23" s="148"/>
      <c r="T23" s="148">
        <v>0</v>
      </c>
      <c r="U23" s="148">
        <v>0</v>
      </c>
      <c r="V23" s="148"/>
      <c r="W23" s="148">
        <v>0</v>
      </c>
      <c r="X23" s="148">
        <v>0</v>
      </c>
      <c r="Y23" s="148"/>
      <c r="Z23" s="148">
        <v>0</v>
      </c>
      <c r="AA23" s="148">
        <v>0</v>
      </c>
      <c r="AB23" s="148"/>
      <c r="AC23" s="148">
        <v>0</v>
      </c>
      <c r="AD23" s="148">
        <v>0</v>
      </c>
      <c r="AE23" s="148"/>
      <c r="AF23" s="148">
        <v>0</v>
      </c>
      <c r="AG23" s="148">
        <v>0</v>
      </c>
      <c r="AH23" s="148"/>
    </row>
    <row r="24" spans="1:34">
      <c r="A24" s="145" t="s">
        <v>139</v>
      </c>
      <c r="B24" s="154" t="s">
        <v>35</v>
      </c>
      <c r="C24" s="148">
        <v>235</v>
      </c>
      <c r="D24" s="155"/>
      <c r="E24" s="148">
        <v>123</v>
      </c>
      <c r="F24" s="148">
        <v>24</v>
      </c>
      <c r="G24" s="155"/>
      <c r="H24" s="148">
        <v>9</v>
      </c>
      <c r="I24" s="148">
        <v>2</v>
      </c>
      <c r="J24" s="155"/>
      <c r="K24" s="148">
        <v>2</v>
      </c>
      <c r="L24" s="148">
        <v>0</v>
      </c>
      <c r="M24" s="169"/>
      <c r="N24" s="148">
        <v>63</v>
      </c>
      <c r="O24" s="148">
        <v>1</v>
      </c>
      <c r="P24" s="148"/>
      <c r="Q24" s="148">
        <v>8</v>
      </c>
      <c r="R24" s="148">
        <v>0</v>
      </c>
      <c r="S24" s="148"/>
      <c r="T24" s="148">
        <v>2</v>
      </c>
      <c r="U24" s="148">
        <v>0</v>
      </c>
      <c r="V24" s="148"/>
      <c r="W24" s="148">
        <v>0</v>
      </c>
      <c r="X24" s="148">
        <v>0</v>
      </c>
      <c r="Y24" s="148"/>
      <c r="Z24" s="148">
        <v>1</v>
      </c>
      <c r="AA24" s="148">
        <v>0</v>
      </c>
      <c r="AB24" s="148"/>
      <c r="AC24" s="148">
        <v>0</v>
      </c>
      <c r="AD24" s="148">
        <v>0</v>
      </c>
      <c r="AE24" s="148"/>
      <c r="AF24" s="148">
        <v>0</v>
      </c>
      <c r="AG24" s="148">
        <v>0</v>
      </c>
      <c r="AH24" s="148"/>
    </row>
    <row r="25" spans="1:34">
      <c r="A25" s="145" t="s">
        <v>140</v>
      </c>
      <c r="B25" s="154" t="s">
        <v>36</v>
      </c>
      <c r="C25" s="148">
        <v>24</v>
      </c>
      <c r="D25" s="155"/>
      <c r="E25" s="148">
        <v>19</v>
      </c>
      <c r="F25" s="148">
        <v>2</v>
      </c>
      <c r="G25" s="155"/>
      <c r="H25" s="148">
        <v>2</v>
      </c>
      <c r="I25" s="148">
        <v>1</v>
      </c>
      <c r="J25" s="155"/>
      <c r="K25" s="148">
        <v>0</v>
      </c>
      <c r="L25" s="148">
        <v>0</v>
      </c>
      <c r="M25" s="169"/>
      <c r="N25" s="148">
        <v>0</v>
      </c>
      <c r="O25" s="148">
        <v>0</v>
      </c>
      <c r="P25" s="148"/>
      <c r="Q25" s="148">
        <v>0</v>
      </c>
      <c r="R25" s="148">
        <v>0</v>
      </c>
      <c r="S25" s="148"/>
      <c r="T25" s="148">
        <v>0</v>
      </c>
      <c r="U25" s="148">
        <v>0</v>
      </c>
      <c r="V25" s="148"/>
      <c r="W25" s="148">
        <v>0</v>
      </c>
      <c r="X25" s="148">
        <v>0</v>
      </c>
      <c r="Y25" s="148"/>
      <c r="Z25" s="148">
        <v>0</v>
      </c>
      <c r="AA25" s="148">
        <v>0</v>
      </c>
      <c r="AB25" s="148"/>
      <c r="AC25" s="148">
        <v>0</v>
      </c>
      <c r="AD25" s="148">
        <v>0</v>
      </c>
      <c r="AE25" s="148"/>
      <c r="AF25" s="148">
        <v>0</v>
      </c>
      <c r="AG25" s="148">
        <v>0</v>
      </c>
      <c r="AH25" s="148"/>
    </row>
    <row r="26" spans="1:34">
      <c r="A26" s="145" t="s">
        <v>141</v>
      </c>
      <c r="B26" s="154" t="s">
        <v>37</v>
      </c>
      <c r="C26" s="148">
        <v>1423</v>
      </c>
      <c r="D26" s="155"/>
      <c r="E26" s="148">
        <v>905</v>
      </c>
      <c r="F26" s="148" t="s">
        <v>18</v>
      </c>
      <c r="G26" s="155"/>
      <c r="H26" s="148">
        <v>59</v>
      </c>
      <c r="I26" s="148" t="s">
        <v>18</v>
      </c>
      <c r="J26" s="155"/>
      <c r="K26" s="148">
        <v>68</v>
      </c>
      <c r="L26" s="148" t="s">
        <v>18</v>
      </c>
      <c r="M26" s="169"/>
      <c r="N26" s="148">
        <v>354</v>
      </c>
      <c r="O26" s="148" t="s">
        <v>18</v>
      </c>
      <c r="P26" s="148"/>
      <c r="Q26" s="148">
        <v>30</v>
      </c>
      <c r="R26" s="148" t="s">
        <v>18</v>
      </c>
      <c r="S26" s="148"/>
      <c r="T26" s="148">
        <v>7</v>
      </c>
      <c r="U26" s="148" t="s">
        <v>18</v>
      </c>
      <c r="V26" s="148"/>
      <c r="W26" s="148">
        <v>0</v>
      </c>
      <c r="X26" s="148" t="s">
        <v>18</v>
      </c>
      <c r="Y26" s="148"/>
      <c r="Z26" s="148">
        <v>0</v>
      </c>
      <c r="AA26" s="148" t="s">
        <v>18</v>
      </c>
      <c r="AB26" s="148"/>
      <c r="AC26" s="148">
        <v>0</v>
      </c>
      <c r="AD26" s="148" t="s">
        <v>18</v>
      </c>
      <c r="AE26" s="148"/>
      <c r="AF26" s="148">
        <v>0</v>
      </c>
      <c r="AG26" s="148" t="s">
        <v>18</v>
      </c>
      <c r="AH26" s="148"/>
    </row>
    <row r="27" spans="1:34">
      <c r="A27" s="145" t="s">
        <v>142</v>
      </c>
      <c r="B27" s="154" t="s">
        <v>38</v>
      </c>
      <c r="C27" s="148">
        <v>154</v>
      </c>
      <c r="D27" s="155"/>
      <c r="E27" s="148">
        <v>3</v>
      </c>
      <c r="F27" s="148">
        <v>6</v>
      </c>
      <c r="G27" s="155"/>
      <c r="H27" s="148" t="s">
        <v>18</v>
      </c>
      <c r="I27" s="148">
        <v>0</v>
      </c>
      <c r="J27" s="155"/>
      <c r="K27" s="148">
        <v>108</v>
      </c>
      <c r="L27" s="148">
        <v>0</v>
      </c>
      <c r="M27" s="169"/>
      <c r="N27" s="148" t="s">
        <v>18</v>
      </c>
      <c r="O27" s="148">
        <v>1</v>
      </c>
      <c r="P27" s="148"/>
      <c r="Q27" s="148" t="s">
        <v>18</v>
      </c>
      <c r="R27" s="148">
        <v>0</v>
      </c>
      <c r="S27" s="148"/>
      <c r="T27" s="148">
        <v>35</v>
      </c>
      <c r="U27" s="148">
        <v>0</v>
      </c>
      <c r="V27" s="148"/>
      <c r="W27" s="148" t="s">
        <v>18</v>
      </c>
      <c r="X27" s="148">
        <v>0</v>
      </c>
      <c r="Y27" s="148"/>
      <c r="Z27" s="148" t="s">
        <v>18</v>
      </c>
      <c r="AA27" s="148">
        <v>0</v>
      </c>
      <c r="AB27" s="148"/>
      <c r="AC27" s="148">
        <v>1</v>
      </c>
      <c r="AD27" s="148">
        <v>0</v>
      </c>
      <c r="AE27" s="148"/>
      <c r="AF27" s="148">
        <v>0</v>
      </c>
      <c r="AG27" s="148">
        <v>0</v>
      </c>
      <c r="AH27" s="148"/>
    </row>
    <row r="28" spans="1:34">
      <c r="A28" s="145" t="s">
        <v>143</v>
      </c>
      <c r="B28" s="154" t="s">
        <v>39</v>
      </c>
      <c r="C28" s="148">
        <v>680</v>
      </c>
      <c r="D28" s="155"/>
      <c r="E28" s="148">
        <v>436</v>
      </c>
      <c r="F28" s="148">
        <v>17</v>
      </c>
      <c r="G28" s="155"/>
      <c r="H28" s="148">
        <v>52</v>
      </c>
      <c r="I28" s="148">
        <v>1</v>
      </c>
      <c r="J28" s="155"/>
      <c r="K28" s="148">
        <v>91</v>
      </c>
      <c r="L28" s="148">
        <v>0</v>
      </c>
      <c r="M28" s="169"/>
      <c r="N28" s="148">
        <v>62</v>
      </c>
      <c r="O28" s="148">
        <v>5</v>
      </c>
      <c r="P28" s="148"/>
      <c r="Q28" s="148">
        <v>5</v>
      </c>
      <c r="R28" s="148">
        <v>0</v>
      </c>
      <c r="S28" s="148"/>
      <c r="T28" s="148">
        <v>11</v>
      </c>
      <c r="U28" s="148">
        <v>0</v>
      </c>
      <c r="V28" s="148"/>
      <c r="W28" s="148">
        <v>0</v>
      </c>
      <c r="X28" s="148">
        <v>0</v>
      </c>
      <c r="Y28" s="148"/>
      <c r="Z28" s="148">
        <v>0</v>
      </c>
      <c r="AA28" s="148">
        <v>0</v>
      </c>
      <c r="AB28" s="148"/>
      <c r="AC28" s="148">
        <v>0</v>
      </c>
      <c r="AD28" s="148">
        <v>0</v>
      </c>
      <c r="AE28" s="148"/>
      <c r="AF28" s="148">
        <v>0</v>
      </c>
      <c r="AG28" s="148">
        <v>0</v>
      </c>
      <c r="AH28" s="148"/>
    </row>
    <row r="29" spans="1:34">
      <c r="A29" s="145" t="s">
        <v>144</v>
      </c>
      <c r="B29" s="154" t="s">
        <v>40</v>
      </c>
      <c r="C29" s="148">
        <v>970</v>
      </c>
      <c r="D29" s="155"/>
      <c r="E29" s="148">
        <v>841</v>
      </c>
      <c r="F29" s="148">
        <v>12</v>
      </c>
      <c r="G29" s="155"/>
      <c r="H29" s="148">
        <v>62</v>
      </c>
      <c r="I29" s="148">
        <v>0</v>
      </c>
      <c r="J29" s="155"/>
      <c r="K29" s="148">
        <v>12</v>
      </c>
      <c r="L29" s="148">
        <v>0</v>
      </c>
      <c r="M29" s="169"/>
      <c r="N29" s="148">
        <v>33</v>
      </c>
      <c r="O29" s="148">
        <v>2</v>
      </c>
      <c r="P29" s="148"/>
      <c r="Q29" s="148">
        <v>5</v>
      </c>
      <c r="R29" s="148">
        <v>0</v>
      </c>
      <c r="S29" s="148"/>
      <c r="T29" s="148">
        <v>0</v>
      </c>
      <c r="U29" s="148">
        <v>0</v>
      </c>
      <c r="V29" s="148"/>
      <c r="W29" s="148">
        <v>3</v>
      </c>
      <c r="X29" s="148">
        <v>0</v>
      </c>
      <c r="Y29" s="148"/>
      <c r="Z29" s="148">
        <v>0</v>
      </c>
      <c r="AA29" s="148">
        <v>0</v>
      </c>
      <c r="AB29" s="148"/>
      <c r="AC29" s="148">
        <v>0</v>
      </c>
      <c r="AD29" s="148">
        <v>0</v>
      </c>
      <c r="AE29" s="148"/>
      <c r="AF29" s="148">
        <v>0</v>
      </c>
      <c r="AG29" s="148">
        <v>0</v>
      </c>
      <c r="AH29" s="148"/>
    </row>
    <row r="30" spans="1:34">
      <c r="A30" s="145" t="s">
        <v>145</v>
      </c>
      <c r="B30" s="154" t="s">
        <v>41</v>
      </c>
      <c r="C30" s="148">
        <v>201</v>
      </c>
      <c r="D30" s="155"/>
      <c r="E30" s="148">
        <v>91</v>
      </c>
      <c r="F30" s="148" t="s">
        <v>18</v>
      </c>
      <c r="G30" s="155"/>
      <c r="H30" s="148">
        <v>6</v>
      </c>
      <c r="I30" s="148" t="s">
        <v>18</v>
      </c>
      <c r="J30" s="155"/>
      <c r="K30" s="148">
        <v>53</v>
      </c>
      <c r="L30" s="148" t="s">
        <v>18</v>
      </c>
      <c r="M30" s="169"/>
      <c r="N30" s="148">
        <v>30</v>
      </c>
      <c r="O30" s="148" t="s">
        <v>18</v>
      </c>
      <c r="P30" s="148"/>
      <c r="Q30" s="148">
        <v>3</v>
      </c>
      <c r="R30" s="148" t="s">
        <v>18</v>
      </c>
      <c r="S30" s="148"/>
      <c r="T30" s="148">
        <v>18</v>
      </c>
      <c r="U30" s="148" t="s">
        <v>18</v>
      </c>
      <c r="V30" s="148"/>
      <c r="W30" s="148">
        <v>0</v>
      </c>
      <c r="X30" s="148" t="s">
        <v>18</v>
      </c>
      <c r="Y30" s="148"/>
      <c r="Z30" s="148">
        <v>0</v>
      </c>
      <c r="AA30" s="148" t="s">
        <v>18</v>
      </c>
      <c r="AB30" s="148"/>
      <c r="AC30" s="148">
        <v>0</v>
      </c>
      <c r="AD30" s="148" t="s">
        <v>18</v>
      </c>
      <c r="AE30" s="148"/>
      <c r="AF30" s="148">
        <v>0</v>
      </c>
      <c r="AG30" s="148" t="s">
        <v>18</v>
      </c>
      <c r="AH30" s="148"/>
    </row>
    <row r="31" spans="1:34">
      <c r="A31" s="145" t="s">
        <v>146</v>
      </c>
      <c r="B31" s="154" t="s">
        <v>42</v>
      </c>
      <c r="C31" s="148">
        <v>68</v>
      </c>
      <c r="D31" s="155"/>
      <c r="E31" s="148">
        <v>46</v>
      </c>
      <c r="F31" s="148">
        <v>4</v>
      </c>
      <c r="G31" s="155"/>
      <c r="H31" s="148">
        <v>9</v>
      </c>
      <c r="I31" s="148">
        <v>1</v>
      </c>
      <c r="J31" s="155"/>
      <c r="K31" s="148">
        <v>2</v>
      </c>
      <c r="L31" s="148">
        <v>0</v>
      </c>
      <c r="M31" s="169"/>
      <c r="N31" s="148">
        <v>5</v>
      </c>
      <c r="O31" s="148">
        <v>0</v>
      </c>
      <c r="P31" s="148"/>
      <c r="Q31" s="148">
        <v>1</v>
      </c>
      <c r="R31" s="148">
        <v>0</v>
      </c>
      <c r="S31" s="148"/>
      <c r="T31" s="148">
        <v>0</v>
      </c>
      <c r="U31" s="148">
        <v>0</v>
      </c>
      <c r="V31" s="148"/>
      <c r="W31" s="148">
        <v>0</v>
      </c>
      <c r="X31" s="148">
        <v>0</v>
      </c>
      <c r="Y31" s="148"/>
      <c r="Z31" s="148">
        <v>0</v>
      </c>
      <c r="AA31" s="148">
        <v>0</v>
      </c>
      <c r="AB31" s="148"/>
      <c r="AC31" s="148">
        <v>0</v>
      </c>
      <c r="AD31" s="148">
        <v>0</v>
      </c>
      <c r="AE31" s="148"/>
      <c r="AF31" s="148">
        <v>0</v>
      </c>
      <c r="AG31" s="148">
        <v>0</v>
      </c>
      <c r="AH31" s="148"/>
    </row>
    <row r="32" spans="1:34">
      <c r="A32" s="166" t="s">
        <v>147</v>
      </c>
      <c r="B32" s="91" t="s">
        <v>43</v>
      </c>
      <c r="C32" s="93">
        <v>713</v>
      </c>
      <c r="D32" s="94"/>
      <c r="E32" s="93">
        <v>634</v>
      </c>
      <c r="F32" s="93">
        <v>0</v>
      </c>
      <c r="G32" s="94"/>
      <c r="H32" s="93">
        <v>33</v>
      </c>
      <c r="I32" s="93">
        <v>0</v>
      </c>
      <c r="J32" s="94"/>
      <c r="K32" s="93">
        <v>1</v>
      </c>
      <c r="L32" s="93">
        <v>0</v>
      </c>
      <c r="M32" s="169"/>
      <c r="N32" s="93">
        <v>42</v>
      </c>
      <c r="O32" s="93">
        <v>0</v>
      </c>
      <c r="P32" s="93"/>
      <c r="Q32" s="93">
        <v>3</v>
      </c>
      <c r="R32" s="93">
        <v>0</v>
      </c>
      <c r="S32" s="93"/>
      <c r="T32" s="93">
        <v>0</v>
      </c>
      <c r="U32" s="93">
        <v>0</v>
      </c>
      <c r="V32" s="93"/>
      <c r="W32" s="93">
        <v>0</v>
      </c>
      <c r="X32" s="93">
        <v>0</v>
      </c>
      <c r="Y32" s="93"/>
      <c r="Z32" s="93">
        <v>0</v>
      </c>
      <c r="AA32" s="93">
        <v>0</v>
      </c>
      <c r="AB32" s="93"/>
      <c r="AC32" s="93">
        <v>0</v>
      </c>
      <c r="AD32" s="93">
        <v>0</v>
      </c>
      <c r="AE32" s="93"/>
      <c r="AF32" s="93">
        <v>0</v>
      </c>
      <c r="AG32" s="93">
        <v>0</v>
      </c>
      <c r="AH32" s="148"/>
    </row>
    <row r="33" spans="1:34">
      <c r="A33" s="145" t="s">
        <v>148</v>
      </c>
      <c r="B33" s="154" t="s">
        <v>44</v>
      </c>
      <c r="C33" s="148">
        <v>4000</v>
      </c>
      <c r="D33" s="155"/>
      <c r="E33" s="148">
        <v>3511</v>
      </c>
      <c r="F33" s="148">
        <v>195</v>
      </c>
      <c r="G33" s="155"/>
      <c r="H33" s="148">
        <v>278</v>
      </c>
      <c r="I33" s="148">
        <v>14</v>
      </c>
      <c r="J33" s="155"/>
      <c r="K33" s="148">
        <v>0</v>
      </c>
      <c r="L33" s="148">
        <v>0</v>
      </c>
      <c r="M33" s="169"/>
      <c r="N33" s="148">
        <v>2</v>
      </c>
      <c r="O33" s="148">
        <v>0</v>
      </c>
      <c r="P33" s="148"/>
      <c r="Q33" s="148">
        <v>0</v>
      </c>
      <c r="R33" s="148">
        <v>0</v>
      </c>
      <c r="S33" s="148"/>
      <c r="T33" s="148">
        <v>0</v>
      </c>
      <c r="U33" s="148">
        <v>0</v>
      </c>
      <c r="V33" s="148"/>
      <c r="W33" s="148">
        <v>0</v>
      </c>
      <c r="X33" s="148">
        <v>0</v>
      </c>
      <c r="Y33" s="148"/>
      <c r="Z33" s="148">
        <v>0</v>
      </c>
      <c r="AA33" s="148">
        <v>0</v>
      </c>
      <c r="AB33" s="148"/>
      <c r="AC33" s="148">
        <v>0</v>
      </c>
      <c r="AD33" s="148">
        <v>0</v>
      </c>
      <c r="AE33" s="148"/>
      <c r="AF33" s="148">
        <v>0</v>
      </c>
      <c r="AG33" s="148">
        <v>0</v>
      </c>
      <c r="AH33" s="148"/>
    </row>
    <row r="34" spans="1:34">
      <c r="A34" s="145" t="s">
        <v>149</v>
      </c>
      <c r="B34" s="154" t="s">
        <v>45</v>
      </c>
      <c r="C34" s="148">
        <v>266</v>
      </c>
      <c r="D34" s="155"/>
      <c r="E34" s="148">
        <v>193</v>
      </c>
      <c r="F34" s="148">
        <v>25</v>
      </c>
      <c r="G34" s="155"/>
      <c r="H34" s="148">
        <v>17</v>
      </c>
      <c r="I34" s="148">
        <v>2</v>
      </c>
      <c r="J34" s="155"/>
      <c r="K34" s="148">
        <v>3</v>
      </c>
      <c r="L34" s="148">
        <v>0</v>
      </c>
      <c r="M34" s="169"/>
      <c r="N34" s="148">
        <v>21</v>
      </c>
      <c r="O34" s="148">
        <v>0</v>
      </c>
      <c r="P34" s="148"/>
      <c r="Q34" s="148">
        <v>2</v>
      </c>
      <c r="R34" s="148">
        <v>0</v>
      </c>
      <c r="S34" s="148"/>
      <c r="T34" s="148">
        <v>1</v>
      </c>
      <c r="U34" s="148">
        <v>0</v>
      </c>
      <c r="V34" s="148"/>
      <c r="W34" s="148">
        <v>2</v>
      </c>
      <c r="X34" s="148">
        <v>0</v>
      </c>
      <c r="Y34" s="148"/>
      <c r="Z34" s="148">
        <v>0</v>
      </c>
      <c r="AA34" s="148">
        <v>0</v>
      </c>
      <c r="AB34" s="148"/>
      <c r="AC34" s="148">
        <v>0</v>
      </c>
      <c r="AD34" s="148">
        <v>0</v>
      </c>
      <c r="AE34" s="148"/>
      <c r="AF34" s="148">
        <v>0</v>
      </c>
      <c r="AG34" s="148">
        <v>0</v>
      </c>
      <c r="AH34" s="148"/>
    </row>
    <row r="35" spans="1:34">
      <c r="A35" s="145" t="s">
        <v>150</v>
      </c>
      <c r="B35" s="154" t="s">
        <v>46</v>
      </c>
      <c r="C35" s="148">
        <v>1271</v>
      </c>
      <c r="D35" s="155"/>
      <c r="E35" s="148">
        <v>947</v>
      </c>
      <c r="F35" s="148">
        <v>18</v>
      </c>
      <c r="G35" s="155"/>
      <c r="H35" s="148">
        <v>88</v>
      </c>
      <c r="I35" s="148">
        <v>1</v>
      </c>
      <c r="J35" s="155"/>
      <c r="K35" s="148">
        <v>1</v>
      </c>
      <c r="L35" s="148">
        <v>0</v>
      </c>
      <c r="M35" s="169"/>
      <c r="N35" s="148">
        <v>137</v>
      </c>
      <c r="O35" s="148">
        <v>0</v>
      </c>
      <c r="P35" s="148"/>
      <c r="Q35" s="148">
        <v>18</v>
      </c>
      <c r="R35" s="148">
        <v>1</v>
      </c>
      <c r="S35" s="148"/>
      <c r="T35" s="148" t="s">
        <v>18</v>
      </c>
      <c r="U35" s="148">
        <v>0</v>
      </c>
      <c r="V35" s="148"/>
      <c r="W35" s="148">
        <v>58</v>
      </c>
      <c r="X35" s="148">
        <v>1</v>
      </c>
      <c r="Y35" s="148"/>
      <c r="Z35" s="148">
        <v>1</v>
      </c>
      <c r="AA35" s="148">
        <v>0</v>
      </c>
      <c r="AB35" s="148"/>
      <c r="AC35" s="148" t="s">
        <v>18</v>
      </c>
      <c r="AD35" s="148">
        <v>0</v>
      </c>
      <c r="AE35" s="148"/>
      <c r="AF35" s="148">
        <v>0</v>
      </c>
      <c r="AG35" s="148">
        <v>0</v>
      </c>
      <c r="AH35" s="148"/>
    </row>
    <row r="36" spans="1:34">
      <c r="A36" s="145" t="s">
        <v>151</v>
      </c>
      <c r="B36" s="154" t="s">
        <v>47</v>
      </c>
      <c r="C36" s="148">
        <v>41</v>
      </c>
      <c r="D36" s="155"/>
      <c r="E36" s="148">
        <v>23</v>
      </c>
      <c r="F36" s="148">
        <v>1</v>
      </c>
      <c r="G36" s="155"/>
      <c r="H36" s="148">
        <v>0</v>
      </c>
      <c r="I36" s="148">
        <v>0</v>
      </c>
      <c r="J36" s="155"/>
      <c r="K36" s="148">
        <v>3</v>
      </c>
      <c r="L36" s="148">
        <v>0</v>
      </c>
      <c r="M36" s="169"/>
      <c r="N36" s="148">
        <v>13</v>
      </c>
      <c r="O36" s="148">
        <v>0</v>
      </c>
      <c r="P36" s="148"/>
      <c r="Q36" s="148">
        <v>1</v>
      </c>
      <c r="R36" s="148">
        <v>0</v>
      </c>
      <c r="S36" s="148"/>
      <c r="T36" s="148">
        <v>0</v>
      </c>
      <c r="U36" s="148">
        <v>0</v>
      </c>
      <c r="V36" s="148"/>
      <c r="W36" s="148">
        <v>0</v>
      </c>
      <c r="X36" s="148">
        <v>0</v>
      </c>
      <c r="Y36" s="148"/>
      <c r="Z36" s="148">
        <v>0</v>
      </c>
      <c r="AA36" s="148">
        <v>0</v>
      </c>
      <c r="AB36" s="148"/>
      <c r="AC36" s="148">
        <v>0</v>
      </c>
      <c r="AD36" s="148">
        <v>0</v>
      </c>
      <c r="AE36" s="148"/>
      <c r="AF36" s="148">
        <v>0</v>
      </c>
      <c r="AG36" s="148">
        <v>0</v>
      </c>
      <c r="AH36" s="148"/>
    </row>
    <row r="37" spans="1:34">
      <c r="A37" s="145" t="s">
        <v>152</v>
      </c>
      <c r="B37" s="154" t="s">
        <v>48</v>
      </c>
      <c r="C37" s="148">
        <v>77</v>
      </c>
      <c r="D37" s="155"/>
      <c r="E37" s="148">
        <v>58</v>
      </c>
      <c r="F37" s="148" t="s">
        <v>18</v>
      </c>
      <c r="G37" s="155"/>
      <c r="H37" s="148">
        <v>5</v>
      </c>
      <c r="I37" s="148" t="s">
        <v>18</v>
      </c>
      <c r="J37" s="155"/>
      <c r="K37" s="148">
        <v>0</v>
      </c>
      <c r="L37" s="148" t="s">
        <v>18</v>
      </c>
      <c r="M37" s="169"/>
      <c r="N37" s="148">
        <v>12</v>
      </c>
      <c r="O37" s="148" t="s">
        <v>18</v>
      </c>
      <c r="P37" s="148"/>
      <c r="Q37" s="148">
        <v>1</v>
      </c>
      <c r="R37" s="148" t="s">
        <v>18</v>
      </c>
      <c r="S37" s="148"/>
      <c r="T37" s="148">
        <v>1</v>
      </c>
      <c r="U37" s="148" t="s">
        <v>18</v>
      </c>
      <c r="V37" s="148"/>
      <c r="W37" s="148">
        <v>0</v>
      </c>
      <c r="X37" s="148" t="s">
        <v>18</v>
      </c>
      <c r="Y37" s="148"/>
      <c r="Z37" s="148">
        <v>0</v>
      </c>
      <c r="AA37" s="148" t="s">
        <v>18</v>
      </c>
      <c r="AB37" s="148"/>
      <c r="AC37" s="148">
        <v>0</v>
      </c>
      <c r="AD37" s="148" t="s">
        <v>18</v>
      </c>
      <c r="AE37" s="148"/>
      <c r="AF37" s="148">
        <v>0</v>
      </c>
      <c r="AG37" s="148" t="s">
        <v>18</v>
      </c>
      <c r="AH37" s="148"/>
    </row>
    <row r="38" spans="1:34">
      <c r="A38" s="145" t="s">
        <v>153</v>
      </c>
      <c r="B38" s="154" t="s">
        <v>49</v>
      </c>
      <c r="C38" s="148">
        <v>375</v>
      </c>
      <c r="D38" s="155"/>
      <c r="E38" s="148">
        <v>265</v>
      </c>
      <c r="F38" s="148">
        <v>48</v>
      </c>
      <c r="G38" s="155"/>
      <c r="H38" s="148">
        <v>17</v>
      </c>
      <c r="I38" s="148">
        <v>3</v>
      </c>
      <c r="J38" s="155"/>
      <c r="K38" s="148">
        <v>0</v>
      </c>
      <c r="L38" s="148">
        <v>0</v>
      </c>
      <c r="M38" s="169"/>
      <c r="N38" s="148">
        <v>34</v>
      </c>
      <c r="O38" s="148">
        <v>0</v>
      </c>
      <c r="P38" s="148"/>
      <c r="Q38" s="148">
        <v>4</v>
      </c>
      <c r="R38" s="148">
        <v>0</v>
      </c>
      <c r="S38" s="148"/>
      <c r="T38" s="148">
        <v>0</v>
      </c>
      <c r="U38" s="148">
        <v>0</v>
      </c>
      <c r="V38" s="148"/>
      <c r="W38" s="148">
        <v>3</v>
      </c>
      <c r="X38" s="148">
        <v>1</v>
      </c>
      <c r="Y38" s="148"/>
      <c r="Z38" s="148">
        <v>0</v>
      </c>
      <c r="AA38" s="148">
        <v>0</v>
      </c>
      <c r="AB38" s="148"/>
      <c r="AC38" s="148">
        <v>0</v>
      </c>
      <c r="AD38" s="148">
        <v>0</v>
      </c>
      <c r="AE38" s="148"/>
      <c r="AF38" s="148">
        <v>0</v>
      </c>
      <c r="AG38" s="148">
        <v>0</v>
      </c>
      <c r="AH38" s="148"/>
    </row>
    <row r="39" spans="1:34">
      <c r="A39" s="156" t="s">
        <v>154</v>
      </c>
      <c r="B39" s="157" t="s">
        <v>50</v>
      </c>
      <c r="C39" s="150">
        <v>706</v>
      </c>
      <c r="D39" s="158"/>
      <c r="E39" s="150">
        <v>476</v>
      </c>
      <c r="F39" s="150">
        <v>41</v>
      </c>
      <c r="G39" s="158"/>
      <c r="H39" s="150">
        <v>56</v>
      </c>
      <c r="I39" s="150">
        <v>16</v>
      </c>
      <c r="J39" s="158"/>
      <c r="K39" s="150">
        <v>8</v>
      </c>
      <c r="L39" s="150">
        <v>0</v>
      </c>
      <c r="M39" s="169"/>
      <c r="N39" s="150">
        <v>83</v>
      </c>
      <c r="O39" s="150">
        <v>5</v>
      </c>
      <c r="P39" s="150"/>
      <c r="Q39" s="150">
        <v>21</v>
      </c>
      <c r="R39" s="150">
        <v>0</v>
      </c>
      <c r="S39" s="150"/>
      <c r="T39" s="150">
        <v>0</v>
      </c>
      <c r="U39" s="150">
        <v>0</v>
      </c>
      <c r="V39" s="150"/>
      <c r="W39" s="150">
        <v>0</v>
      </c>
      <c r="X39" s="150">
        <v>0</v>
      </c>
      <c r="Y39" s="150"/>
      <c r="Z39" s="150">
        <v>0</v>
      </c>
      <c r="AA39" s="150">
        <v>0</v>
      </c>
      <c r="AB39" s="150"/>
      <c r="AC39" s="150">
        <v>0</v>
      </c>
      <c r="AD39" s="150">
        <v>0</v>
      </c>
      <c r="AE39" s="150"/>
      <c r="AF39" s="150">
        <v>0</v>
      </c>
      <c r="AG39" s="150">
        <v>0</v>
      </c>
      <c r="AH39" s="148"/>
    </row>
    <row r="40" spans="1:34">
      <c r="A40" s="154"/>
      <c r="B40" s="154"/>
      <c r="C40" s="154"/>
      <c r="D40" s="154"/>
      <c r="E40" s="154"/>
      <c r="F40" s="148"/>
      <c r="G40" s="148"/>
      <c r="H40" s="148"/>
      <c r="I40" s="148"/>
      <c r="J40" s="148"/>
      <c r="K40" s="148"/>
    </row>
    <row r="41" spans="1:34" ht="72" customHeight="1">
      <c r="A41" s="205" t="s">
        <v>155</v>
      </c>
      <c r="B41" s="205"/>
      <c r="C41" s="205"/>
      <c r="D41" s="205"/>
      <c r="E41" s="205"/>
      <c r="F41" s="205"/>
      <c r="G41" s="205"/>
      <c r="H41" s="205"/>
      <c r="I41" s="205"/>
      <c r="J41" s="159"/>
      <c r="K41" s="159"/>
    </row>
    <row r="42" spans="1:34" ht="12.75" customHeight="1">
      <c r="A42" s="205" t="s">
        <v>109</v>
      </c>
      <c r="B42" s="205"/>
      <c r="C42" s="205"/>
      <c r="D42" s="205"/>
      <c r="E42" s="205"/>
      <c r="F42" s="205"/>
      <c r="G42" s="205"/>
      <c r="H42" s="205"/>
      <c r="I42" s="205"/>
      <c r="J42" s="159"/>
      <c r="K42" s="159"/>
    </row>
    <row r="44" spans="1:34">
      <c r="A44" s="143" t="s">
        <v>156</v>
      </c>
      <c r="B44" s="143"/>
      <c r="C44" s="143"/>
      <c r="D44" s="143"/>
      <c r="E44" s="143"/>
    </row>
  </sheetData>
  <mergeCells count="18">
    <mergeCell ref="N4:U4"/>
    <mergeCell ref="W4:AD4"/>
    <mergeCell ref="A41:I41"/>
    <mergeCell ref="A42:I42"/>
    <mergeCell ref="AF4:AG5"/>
    <mergeCell ref="E5:F5"/>
    <mergeCell ref="H5:I5"/>
    <mergeCell ref="K5:L5"/>
    <mergeCell ref="N5:O5"/>
    <mergeCell ref="Q5:R5"/>
    <mergeCell ref="T5:U5"/>
    <mergeCell ref="W5:X5"/>
    <mergeCell ref="Z5:AA5"/>
    <mergeCell ref="AC5:AD5"/>
    <mergeCell ref="A4:A6"/>
    <mergeCell ref="B4:B6"/>
    <mergeCell ref="C4:C6"/>
    <mergeCell ref="E4:L4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S22" sqref="S22"/>
    </sheetView>
  </sheetViews>
  <sheetFormatPr baseColWidth="10" defaultColWidth="9.140625" defaultRowHeight="12.75"/>
  <cols>
    <col min="1" max="1" width="5.140625" style="144" customWidth="1"/>
    <col min="2" max="2" width="20.7109375" style="144" customWidth="1"/>
    <col min="3" max="3" width="8.7109375" style="144" customWidth="1"/>
    <col min="4" max="4" width="0.85546875" style="144" customWidth="1"/>
    <col min="5" max="5" width="8.7109375" style="144" customWidth="1"/>
    <col min="6" max="6" width="10.7109375" style="144" customWidth="1"/>
    <col min="7" max="7" width="0.85546875" style="144" customWidth="1"/>
    <col min="8" max="8" width="8.7109375" style="144" customWidth="1"/>
    <col min="9" max="9" width="10.7109375" style="144" customWidth="1"/>
    <col min="10" max="10" width="0.85546875" style="144" customWidth="1"/>
    <col min="11" max="11" width="8.7109375" style="144" customWidth="1"/>
    <col min="12" max="12" width="10.7109375" style="144" customWidth="1"/>
    <col min="13" max="13" width="0.85546875" style="144" customWidth="1"/>
    <col min="14" max="14" width="8.7109375" style="144" customWidth="1"/>
    <col min="15" max="15" width="10.7109375" style="144" customWidth="1"/>
    <col min="16" max="17" width="10.85546875" style="144" customWidth="1"/>
    <col min="18" max="16384" width="9.140625" style="144"/>
  </cols>
  <sheetData>
    <row r="1" spans="1:17" ht="58.5" customHeight="1">
      <c r="A1" s="143"/>
      <c r="B1" s="143"/>
      <c r="C1" s="143"/>
      <c r="D1" s="143"/>
      <c r="E1" s="143"/>
      <c r="P1" s="145"/>
      <c r="Q1" s="146"/>
    </row>
    <row r="2" spans="1:17">
      <c r="A2" s="147" t="s">
        <v>120</v>
      </c>
      <c r="B2" s="147"/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</row>
    <row r="3" spans="1:17">
      <c r="A3" s="147">
        <v>2021</v>
      </c>
      <c r="B3" s="147"/>
      <c r="C3" s="147"/>
      <c r="D3" s="147"/>
      <c r="E3" s="147"/>
      <c r="F3" s="149"/>
      <c r="G3" s="149"/>
      <c r="H3" s="149"/>
      <c r="I3" s="149"/>
      <c r="J3" s="149"/>
      <c r="K3" s="149"/>
      <c r="L3" s="149"/>
      <c r="M3" s="149"/>
      <c r="N3" s="149"/>
    </row>
    <row r="4" spans="1:17" ht="12.75" customHeight="1">
      <c r="A4" s="211" t="s">
        <v>99</v>
      </c>
      <c r="B4" s="211" t="s">
        <v>0</v>
      </c>
      <c r="C4" s="207" t="s">
        <v>1</v>
      </c>
      <c r="D4" s="160"/>
      <c r="E4" s="209" t="s">
        <v>14</v>
      </c>
      <c r="F4" s="209"/>
      <c r="G4" s="167"/>
      <c r="H4" s="209" t="s">
        <v>15</v>
      </c>
      <c r="I4" s="209"/>
      <c r="J4" s="167"/>
      <c r="K4" s="209" t="s">
        <v>112</v>
      </c>
      <c r="L4" s="209"/>
      <c r="M4" s="167"/>
      <c r="N4" s="209" t="s">
        <v>113</v>
      </c>
      <c r="O4" s="209"/>
    </row>
    <row r="5" spans="1:17" ht="20.25" customHeight="1">
      <c r="A5" s="203"/>
      <c r="B5" s="203"/>
      <c r="C5" s="198"/>
      <c r="D5" s="120"/>
      <c r="E5" s="140" t="s">
        <v>106</v>
      </c>
      <c r="F5" s="81" t="s">
        <v>107</v>
      </c>
      <c r="G5" s="82"/>
      <c r="H5" s="140" t="s">
        <v>106</v>
      </c>
      <c r="I5" s="81" t="s">
        <v>107</v>
      </c>
      <c r="J5" s="82"/>
      <c r="K5" s="140" t="s">
        <v>106</v>
      </c>
      <c r="L5" s="81" t="s">
        <v>107</v>
      </c>
      <c r="M5" s="82"/>
      <c r="N5" s="140" t="s">
        <v>106</v>
      </c>
      <c r="O5" s="81" t="s">
        <v>107</v>
      </c>
    </row>
    <row r="6" spans="1:17">
      <c r="A6" s="151"/>
      <c r="B6" s="147" t="s">
        <v>16</v>
      </c>
      <c r="C6" s="152">
        <v>269311</v>
      </c>
      <c r="D6" s="147"/>
      <c r="E6" s="152">
        <v>208595</v>
      </c>
      <c r="F6" s="152">
        <v>5065</v>
      </c>
      <c r="G6" s="152"/>
      <c r="H6" s="152">
        <v>27697</v>
      </c>
      <c r="I6" s="152">
        <v>542</v>
      </c>
      <c r="J6" s="152"/>
      <c r="K6" s="152">
        <v>27041</v>
      </c>
      <c r="L6" s="152">
        <v>371</v>
      </c>
      <c r="M6" s="152"/>
      <c r="N6" s="152">
        <v>0</v>
      </c>
      <c r="O6" s="152">
        <v>0</v>
      </c>
    </row>
    <row r="7" spans="1:17">
      <c r="A7" s="145" t="s">
        <v>123</v>
      </c>
      <c r="B7" s="154" t="s">
        <v>17</v>
      </c>
      <c r="C7" s="148">
        <v>4785</v>
      </c>
      <c r="D7" s="154"/>
      <c r="E7" s="148">
        <v>3607</v>
      </c>
      <c r="F7" s="148">
        <v>155</v>
      </c>
      <c r="G7" s="148"/>
      <c r="H7" s="148">
        <v>645</v>
      </c>
      <c r="I7" s="148">
        <v>11</v>
      </c>
      <c r="J7" s="148"/>
      <c r="K7" s="148">
        <v>367</v>
      </c>
      <c r="L7" s="148">
        <v>0</v>
      </c>
      <c r="M7" s="148"/>
      <c r="N7" s="148">
        <v>0</v>
      </c>
      <c r="O7" s="148" t="s">
        <v>114</v>
      </c>
    </row>
    <row r="8" spans="1:17">
      <c r="A8" s="145" t="s">
        <v>124</v>
      </c>
      <c r="B8" s="154" t="s">
        <v>19</v>
      </c>
      <c r="C8" s="148">
        <v>21084</v>
      </c>
      <c r="D8" s="154"/>
      <c r="E8" s="148">
        <v>16823</v>
      </c>
      <c r="F8" s="148">
        <v>254</v>
      </c>
      <c r="G8" s="148"/>
      <c r="H8" s="148">
        <v>2091</v>
      </c>
      <c r="I8" s="148">
        <v>19</v>
      </c>
      <c r="J8" s="148"/>
      <c r="K8" s="148">
        <v>1897</v>
      </c>
      <c r="L8" s="148" t="s">
        <v>18</v>
      </c>
      <c r="M8" s="148"/>
      <c r="N8" s="148">
        <v>0</v>
      </c>
      <c r="O8" s="148" t="s">
        <v>114</v>
      </c>
    </row>
    <row r="9" spans="1:17">
      <c r="A9" s="145" t="s">
        <v>125</v>
      </c>
      <c r="B9" s="154" t="s">
        <v>20</v>
      </c>
      <c r="C9" s="148">
        <v>4942</v>
      </c>
      <c r="D9" s="154"/>
      <c r="E9" s="148">
        <v>3453</v>
      </c>
      <c r="F9" s="148">
        <v>28</v>
      </c>
      <c r="G9" s="148"/>
      <c r="H9" s="148">
        <v>568</v>
      </c>
      <c r="I9" s="148">
        <v>7</v>
      </c>
      <c r="J9" s="148"/>
      <c r="K9" s="148">
        <v>862</v>
      </c>
      <c r="L9" s="148">
        <v>24</v>
      </c>
      <c r="M9" s="148"/>
      <c r="N9" s="148">
        <v>0</v>
      </c>
      <c r="O9" s="148" t="s">
        <v>114</v>
      </c>
    </row>
    <row r="10" spans="1:17">
      <c r="A10" s="145" t="s">
        <v>126</v>
      </c>
      <c r="B10" s="154" t="s">
        <v>21</v>
      </c>
      <c r="C10" s="148">
        <v>709</v>
      </c>
      <c r="D10" s="154"/>
      <c r="E10" s="148">
        <v>602</v>
      </c>
      <c r="F10" s="148">
        <v>10</v>
      </c>
      <c r="G10" s="148"/>
      <c r="H10" s="148">
        <v>74</v>
      </c>
      <c r="I10" s="148">
        <v>2</v>
      </c>
      <c r="J10" s="148"/>
      <c r="K10" s="148">
        <v>21</v>
      </c>
      <c r="L10" s="148">
        <v>0</v>
      </c>
      <c r="M10" s="148"/>
      <c r="N10" s="148">
        <v>0</v>
      </c>
      <c r="O10" s="148" t="s">
        <v>114</v>
      </c>
    </row>
    <row r="11" spans="1:17">
      <c r="A11" s="145" t="s">
        <v>127</v>
      </c>
      <c r="B11" s="154" t="s">
        <v>22</v>
      </c>
      <c r="C11" s="148">
        <v>11841</v>
      </c>
      <c r="D11" s="154"/>
      <c r="E11" s="148">
        <v>10374</v>
      </c>
      <c r="F11" s="148">
        <v>138</v>
      </c>
      <c r="G11" s="148"/>
      <c r="H11" s="148">
        <v>1045</v>
      </c>
      <c r="I11" s="148">
        <v>8</v>
      </c>
      <c r="J11" s="148"/>
      <c r="K11" s="148">
        <v>273</v>
      </c>
      <c r="L11" s="148">
        <v>3</v>
      </c>
      <c r="M11" s="148"/>
      <c r="N11" s="148">
        <v>0</v>
      </c>
      <c r="O11" s="148" t="s">
        <v>114</v>
      </c>
    </row>
    <row r="12" spans="1:17">
      <c r="A12" s="145" t="s">
        <v>128</v>
      </c>
      <c r="B12" s="154" t="s">
        <v>23</v>
      </c>
      <c r="C12" s="148">
        <v>18</v>
      </c>
      <c r="D12" s="154"/>
      <c r="E12" s="148" t="s">
        <v>18</v>
      </c>
      <c r="F12" s="148">
        <v>13</v>
      </c>
      <c r="G12" s="148"/>
      <c r="H12" s="148" t="s">
        <v>18</v>
      </c>
      <c r="I12" s="148">
        <v>3</v>
      </c>
      <c r="J12" s="148"/>
      <c r="K12" s="148" t="s">
        <v>18</v>
      </c>
      <c r="L12" s="148">
        <v>2</v>
      </c>
      <c r="M12" s="148"/>
      <c r="N12" s="148" t="s">
        <v>18</v>
      </c>
      <c r="O12" s="148" t="s">
        <v>114</v>
      </c>
    </row>
    <row r="13" spans="1:17">
      <c r="A13" s="145" t="s">
        <v>129</v>
      </c>
      <c r="B13" s="154" t="s">
        <v>24</v>
      </c>
      <c r="C13" s="148">
        <v>3054</v>
      </c>
      <c r="D13" s="154"/>
      <c r="E13" s="148">
        <v>2403</v>
      </c>
      <c r="F13" s="148">
        <v>110</v>
      </c>
      <c r="G13" s="148"/>
      <c r="H13" s="148">
        <v>223</v>
      </c>
      <c r="I13" s="148">
        <v>5</v>
      </c>
      <c r="J13" s="148"/>
      <c r="K13" s="148">
        <v>313</v>
      </c>
      <c r="L13" s="148">
        <v>0</v>
      </c>
      <c r="M13" s="148"/>
      <c r="N13" s="148">
        <v>0</v>
      </c>
      <c r="O13" s="148" t="s">
        <v>114</v>
      </c>
    </row>
    <row r="14" spans="1:17">
      <c r="A14" s="145" t="s">
        <v>130</v>
      </c>
      <c r="B14" s="154" t="s">
        <v>25</v>
      </c>
      <c r="C14" s="148">
        <v>21219</v>
      </c>
      <c r="D14" s="154"/>
      <c r="E14" s="148">
        <v>18164</v>
      </c>
      <c r="F14" s="148">
        <v>1244</v>
      </c>
      <c r="G14" s="148"/>
      <c r="H14" s="148">
        <v>1666</v>
      </c>
      <c r="I14" s="148">
        <v>145</v>
      </c>
      <c r="J14" s="148"/>
      <c r="K14" s="148" t="s">
        <v>18</v>
      </c>
      <c r="L14" s="148">
        <v>0</v>
      </c>
      <c r="M14" s="148"/>
      <c r="N14" s="148" t="s">
        <v>18</v>
      </c>
      <c r="O14" s="148" t="s">
        <v>114</v>
      </c>
    </row>
    <row r="15" spans="1:17">
      <c r="A15" s="145" t="s">
        <v>131</v>
      </c>
      <c r="B15" s="154" t="s">
        <v>26</v>
      </c>
      <c r="C15" s="148">
        <v>29149</v>
      </c>
      <c r="D15" s="154"/>
      <c r="E15" s="148">
        <v>24647</v>
      </c>
      <c r="F15" s="148">
        <v>327</v>
      </c>
      <c r="G15" s="148"/>
      <c r="H15" s="148">
        <v>4115</v>
      </c>
      <c r="I15" s="148">
        <v>32</v>
      </c>
      <c r="J15" s="148"/>
      <c r="K15" s="148">
        <v>28</v>
      </c>
      <c r="L15" s="148" t="s">
        <v>18</v>
      </c>
      <c r="M15" s="148"/>
      <c r="N15" s="148">
        <v>0</v>
      </c>
      <c r="O15" s="148" t="s">
        <v>114</v>
      </c>
    </row>
    <row r="16" spans="1:17">
      <c r="A16" s="145" t="s">
        <v>132</v>
      </c>
      <c r="B16" s="154" t="s">
        <v>27</v>
      </c>
      <c r="C16" s="148">
        <v>4976</v>
      </c>
      <c r="D16" s="154"/>
      <c r="E16" s="148">
        <v>4151</v>
      </c>
      <c r="F16" s="148">
        <v>88</v>
      </c>
      <c r="G16" s="148"/>
      <c r="H16" s="148">
        <v>678</v>
      </c>
      <c r="I16" s="148">
        <v>25</v>
      </c>
      <c r="J16" s="148"/>
      <c r="K16" s="148">
        <v>34</v>
      </c>
      <c r="L16" s="148">
        <v>0</v>
      </c>
      <c r="M16" s="148"/>
      <c r="N16" s="148">
        <v>0</v>
      </c>
      <c r="O16" s="148" t="s">
        <v>114</v>
      </c>
    </row>
    <row r="17" spans="1:15">
      <c r="A17" s="145" t="s">
        <v>133</v>
      </c>
      <c r="B17" s="154" t="s">
        <v>28</v>
      </c>
      <c r="C17" s="148">
        <v>15477</v>
      </c>
      <c r="D17" s="154"/>
      <c r="E17" s="148">
        <v>12597</v>
      </c>
      <c r="F17" s="148">
        <v>783</v>
      </c>
      <c r="G17" s="148"/>
      <c r="H17" s="148">
        <v>1407</v>
      </c>
      <c r="I17" s="148">
        <v>56</v>
      </c>
      <c r="J17" s="148"/>
      <c r="K17" s="148">
        <v>615</v>
      </c>
      <c r="L17" s="148">
        <v>19</v>
      </c>
      <c r="M17" s="148"/>
      <c r="N17" s="148">
        <v>0</v>
      </c>
      <c r="O17" s="148" t="s">
        <v>114</v>
      </c>
    </row>
    <row r="18" spans="1:15">
      <c r="A18" s="145" t="s">
        <v>134</v>
      </c>
      <c r="B18" s="154" t="s">
        <v>30</v>
      </c>
      <c r="C18" s="148">
        <v>4176</v>
      </c>
      <c r="D18" s="154"/>
      <c r="E18" s="148">
        <v>3334</v>
      </c>
      <c r="F18" s="148">
        <v>96</v>
      </c>
      <c r="G18" s="148"/>
      <c r="H18" s="148">
        <v>632</v>
      </c>
      <c r="I18" s="148">
        <v>5</v>
      </c>
      <c r="J18" s="148"/>
      <c r="K18" s="148">
        <v>109</v>
      </c>
      <c r="L18" s="148">
        <v>0</v>
      </c>
      <c r="M18" s="148"/>
      <c r="N18" s="148">
        <v>0</v>
      </c>
      <c r="O18" s="148" t="s">
        <v>114</v>
      </c>
    </row>
    <row r="19" spans="1:15">
      <c r="A19" s="145" t="s">
        <v>135</v>
      </c>
      <c r="B19" s="154" t="s">
        <v>31</v>
      </c>
      <c r="C19" s="148">
        <v>6547</v>
      </c>
      <c r="D19" s="154"/>
      <c r="E19" s="148">
        <v>4716</v>
      </c>
      <c r="F19" s="148">
        <v>61</v>
      </c>
      <c r="G19" s="148"/>
      <c r="H19" s="148">
        <v>1162</v>
      </c>
      <c r="I19" s="148">
        <v>1</v>
      </c>
      <c r="J19" s="148"/>
      <c r="K19" s="148">
        <v>607</v>
      </c>
      <c r="L19" s="148">
        <v>0</v>
      </c>
      <c r="M19" s="148"/>
      <c r="N19" s="148">
        <v>0</v>
      </c>
      <c r="O19" s="148" t="s">
        <v>114</v>
      </c>
    </row>
    <row r="20" spans="1:15">
      <c r="A20" s="145" t="s">
        <v>136</v>
      </c>
      <c r="B20" s="154" t="s">
        <v>32</v>
      </c>
      <c r="C20" s="148">
        <v>12895</v>
      </c>
      <c r="D20" s="154"/>
      <c r="E20" s="148">
        <v>8932</v>
      </c>
      <c r="F20" s="148">
        <v>0</v>
      </c>
      <c r="G20" s="148"/>
      <c r="H20" s="148">
        <v>1131</v>
      </c>
      <c r="I20" s="148">
        <v>1</v>
      </c>
      <c r="J20" s="148"/>
      <c r="K20" s="148">
        <v>2831</v>
      </c>
      <c r="L20" s="148">
        <v>0</v>
      </c>
      <c r="M20" s="148"/>
      <c r="N20" s="148">
        <v>0</v>
      </c>
      <c r="O20" s="148" t="s">
        <v>114</v>
      </c>
    </row>
    <row r="21" spans="1:15">
      <c r="A21" s="145" t="s">
        <v>137</v>
      </c>
      <c r="B21" s="154" t="s">
        <v>33</v>
      </c>
      <c r="C21" s="148">
        <v>21753</v>
      </c>
      <c r="D21" s="154"/>
      <c r="E21" s="148">
        <v>19166</v>
      </c>
      <c r="F21" s="148">
        <v>22</v>
      </c>
      <c r="G21" s="148"/>
      <c r="H21" s="148">
        <v>2451</v>
      </c>
      <c r="I21" s="148">
        <v>4</v>
      </c>
      <c r="J21" s="148"/>
      <c r="K21" s="148">
        <v>98</v>
      </c>
      <c r="L21" s="148">
        <v>12</v>
      </c>
      <c r="M21" s="148"/>
      <c r="N21" s="148">
        <v>0</v>
      </c>
      <c r="O21" s="148" t="s">
        <v>114</v>
      </c>
    </row>
    <row r="22" spans="1:15">
      <c r="A22" s="145" t="s">
        <v>138</v>
      </c>
      <c r="B22" s="154" t="s">
        <v>34</v>
      </c>
      <c r="C22" s="148">
        <v>6940</v>
      </c>
      <c r="D22" s="154"/>
      <c r="E22" s="148">
        <v>6159</v>
      </c>
      <c r="F22" s="148">
        <v>55</v>
      </c>
      <c r="G22" s="148"/>
      <c r="H22" s="148">
        <v>721</v>
      </c>
      <c r="I22" s="148">
        <v>3</v>
      </c>
      <c r="J22" s="148"/>
      <c r="K22" s="148">
        <v>2</v>
      </c>
      <c r="L22" s="148">
        <v>0</v>
      </c>
      <c r="M22" s="148"/>
      <c r="N22" s="148">
        <v>0</v>
      </c>
      <c r="O22" s="148" t="s">
        <v>114</v>
      </c>
    </row>
    <row r="23" spans="1:15">
      <c r="A23" s="145" t="s">
        <v>139</v>
      </c>
      <c r="B23" s="154" t="s">
        <v>35</v>
      </c>
      <c r="C23" s="148">
        <v>2812</v>
      </c>
      <c r="D23" s="154"/>
      <c r="E23" s="148">
        <v>2209</v>
      </c>
      <c r="F23" s="148">
        <v>119</v>
      </c>
      <c r="G23" s="148"/>
      <c r="H23" s="148">
        <v>324</v>
      </c>
      <c r="I23" s="148">
        <v>20</v>
      </c>
      <c r="J23" s="148"/>
      <c r="K23" s="148">
        <v>140</v>
      </c>
      <c r="L23" s="148">
        <v>0</v>
      </c>
      <c r="M23" s="148"/>
      <c r="N23" s="148">
        <v>0</v>
      </c>
      <c r="O23" s="148" t="s">
        <v>114</v>
      </c>
    </row>
    <row r="24" spans="1:15">
      <c r="A24" s="145" t="s">
        <v>140</v>
      </c>
      <c r="B24" s="154" t="s">
        <v>36</v>
      </c>
      <c r="C24" s="148">
        <v>4229</v>
      </c>
      <c r="D24" s="154"/>
      <c r="E24" s="148">
        <v>3681</v>
      </c>
      <c r="F24" s="148">
        <v>69</v>
      </c>
      <c r="G24" s="148"/>
      <c r="H24" s="148">
        <v>469</v>
      </c>
      <c r="I24" s="148">
        <v>6</v>
      </c>
      <c r="J24" s="148"/>
      <c r="K24" s="148">
        <v>2</v>
      </c>
      <c r="L24" s="148">
        <v>2</v>
      </c>
      <c r="M24" s="148"/>
      <c r="N24" s="148">
        <v>0</v>
      </c>
      <c r="O24" s="148" t="s">
        <v>114</v>
      </c>
    </row>
    <row r="25" spans="1:15">
      <c r="A25" s="145" t="s">
        <v>141</v>
      </c>
      <c r="B25" s="154" t="s">
        <v>37</v>
      </c>
      <c r="C25" s="148">
        <v>27676</v>
      </c>
      <c r="D25" s="154"/>
      <c r="E25" s="148">
        <v>14146</v>
      </c>
      <c r="F25" s="148">
        <v>286</v>
      </c>
      <c r="G25" s="148"/>
      <c r="H25" s="148">
        <v>1691</v>
      </c>
      <c r="I25" s="148">
        <v>44</v>
      </c>
      <c r="J25" s="148"/>
      <c r="K25" s="148">
        <v>11201</v>
      </c>
      <c r="L25" s="148">
        <v>308</v>
      </c>
      <c r="M25" s="148"/>
      <c r="N25" s="148">
        <v>0</v>
      </c>
      <c r="O25" s="148" t="s">
        <v>114</v>
      </c>
    </row>
    <row r="26" spans="1:15">
      <c r="A26" s="145" t="s">
        <v>142</v>
      </c>
      <c r="B26" s="154" t="s">
        <v>38</v>
      </c>
      <c r="C26" s="148">
        <v>4987</v>
      </c>
      <c r="D26" s="154"/>
      <c r="E26" s="148">
        <v>811</v>
      </c>
      <c r="F26" s="148">
        <v>95</v>
      </c>
      <c r="G26" s="148"/>
      <c r="H26" s="148">
        <v>139</v>
      </c>
      <c r="I26" s="148">
        <v>11</v>
      </c>
      <c r="J26" s="148"/>
      <c r="K26" s="148">
        <v>3931</v>
      </c>
      <c r="L26" s="148">
        <v>0</v>
      </c>
      <c r="M26" s="148"/>
      <c r="N26" s="148">
        <v>0</v>
      </c>
      <c r="O26" s="148" t="s">
        <v>114</v>
      </c>
    </row>
    <row r="27" spans="1:15">
      <c r="A27" s="145" t="s">
        <v>143</v>
      </c>
      <c r="B27" s="154" t="s">
        <v>39</v>
      </c>
      <c r="C27" s="148">
        <v>8440</v>
      </c>
      <c r="D27" s="154"/>
      <c r="E27" s="148">
        <v>5661</v>
      </c>
      <c r="F27" s="148">
        <v>82</v>
      </c>
      <c r="G27" s="148"/>
      <c r="H27" s="148">
        <v>933</v>
      </c>
      <c r="I27" s="148">
        <v>13</v>
      </c>
      <c r="J27" s="148"/>
      <c r="K27" s="148">
        <v>1751</v>
      </c>
      <c r="L27" s="148">
        <v>0</v>
      </c>
      <c r="M27" s="148"/>
      <c r="N27" s="148">
        <v>0</v>
      </c>
      <c r="O27" s="148" t="s">
        <v>114</v>
      </c>
    </row>
    <row r="28" spans="1:15">
      <c r="A28" s="145" t="s">
        <v>144</v>
      </c>
      <c r="B28" s="154" t="s">
        <v>40</v>
      </c>
      <c r="C28" s="148">
        <v>3439</v>
      </c>
      <c r="D28" s="154"/>
      <c r="E28" s="148">
        <v>2925</v>
      </c>
      <c r="F28" s="148">
        <v>104</v>
      </c>
      <c r="G28" s="148"/>
      <c r="H28" s="148">
        <v>297</v>
      </c>
      <c r="I28" s="148">
        <v>5</v>
      </c>
      <c r="J28" s="148"/>
      <c r="K28" s="148">
        <v>108</v>
      </c>
      <c r="L28" s="148">
        <v>0</v>
      </c>
      <c r="M28" s="148"/>
      <c r="N28" s="148">
        <v>0</v>
      </c>
      <c r="O28" s="148" t="s">
        <v>114</v>
      </c>
    </row>
    <row r="29" spans="1:15">
      <c r="A29" s="145" t="s">
        <v>145</v>
      </c>
      <c r="B29" s="154" t="s">
        <v>41</v>
      </c>
      <c r="C29" s="148">
        <v>3603</v>
      </c>
      <c r="D29" s="154"/>
      <c r="E29" s="148">
        <v>2872</v>
      </c>
      <c r="F29" s="148">
        <v>47</v>
      </c>
      <c r="G29" s="148"/>
      <c r="H29" s="148">
        <v>371</v>
      </c>
      <c r="I29" s="148">
        <v>4</v>
      </c>
      <c r="J29" s="148"/>
      <c r="K29" s="148">
        <v>308</v>
      </c>
      <c r="L29" s="148">
        <v>1</v>
      </c>
      <c r="M29" s="148"/>
      <c r="N29" s="148">
        <v>0</v>
      </c>
      <c r="O29" s="148" t="s">
        <v>114</v>
      </c>
    </row>
    <row r="30" spans="1:15">
      <c r="A30" s="145" t="s">
        <v>146</v>
      </c>
      <c r="B30" s="154" t="s">
        <v>42</v>
      </c>
      <c r="C30" s="148">
        <v>1463</v>
      </c>
      <c r="D30" s="154"/>
      <c r="E30" s="148">
        <v>1180</v>
      </c>
      <c r="F30" s="148">
        <v>11</v>
      </c>
      <c r="G30" s="148"/>
      <c r="H30" s="148">
        <v>115</v>
      </c>
      <c r="I30" s="148">
        <v>3</v>
      </c>
      <c r="J30" s="148"/>
      <c r="K30" s="148">
        <v>154</v>
      </c>
      <c r="L30" s="148">
        <v>0</v>
      </c>
      <c r="M30" s="148"/>
      <c r="N30" s="148">
        <v>0</v>
      </c>
      <c r="O30" s="148" t="s">
        <v>114</v>
      </c>
    </row>
    <row r="31" spans="1:15">
      <c r="A31" s="166" t="s">
        <v>147</v>
      </c>
      <c r="B31" s="91" t="s">
        <v>43</v>
      </c>
      <c r="C31" s="93">
        <v>3122</v>
      </c>
      <c r="D31" s="91"/>
      <c r="E31" s="93">
        <v>2569</v>
      </c>
      <c r="F31" s="93">
        <v>174</v>
      </c>
      <c r="G31" s="93"/>
      <c r="H31" s="93">
        <v>309</v>
      </c>
      <c r="I31" s="93">
        <v>28</v>
      </c>
      <c r="J31" s="93"/>
      <c r="K31" s="93">
        <v>42</v>
      </c>
      <c r="L31" s="93">
        <v>0</v>
      </c>
      <c r="M31" s="93"/>
      <c r="N31" s="93">
        <v>0</v>
      </c>
      <c r="O31" s="93" t="s">
        <v>114</v>
      </c>
    </row>
    <row r="32" spans="1:15">
      <c r="A32" s="145" t="s">
        <v>148</v>
      </c>
      <c r="B32" s="154" t="s">
        <v>44</v>
      </c>
      <c r="C32" s="148">
        <v>14073</v>
      </c>
      <c r="D32" s="154"/>
      <c r="E32" s="148">
        <v>12560</v>
      </c>
      <c r="F32" s="148">
        <v>295</v>
      </c>
      <c r="G32" s="148"/>
      <c r="H32" s="148">
        <v>1193</v>
      </c>
      <c r="I32" s="148">
        <v>25</v>
      </c>
      <c r="J32" s="148"/>
      <c r="K32" s="148">
        <v>0</v>
      </c>
      <c r="L32" s="148">
        <v>0</v>
      </c>
      <c r="M32" s="148"/>
      <c r="N32" s="148">
        <v>0</v>
      </c>
      <c r="O32" s="148" t="s">
        <v>114</v>
      </c>
    </row>
    <row r="33" spans="1:15">
      <c r="A33" s="145" t="s">
        <v>149</v>
      </c>
      <c r="B33" s="154" t="s">
        <v>45</v>
      </c>
      <c r="C33" s="148">
        <v>6467</v>
      </c>
      <c r="D33" s="154"/>
      <c r="E33" s="148">
        <v>5724</v>
      </c>
      <c r="F33" s="148">
        <v>58</v>
      </c>
      <c r="G33" s="148"/>
      <c r="H33" s="148">
        <v>653</v>
      </c>
      <c r="I33" s="148">
        <v>4</v>
      </c>
      <c r="J33" s="148"/>
      <c r="K33" s="148">
        <v>28</v>
      </c>
      <c r="L33" s="148">
        <v>0</v>
      </c>
      <c r="M33" s="148"/>
      <c r="N33" s="148">
        <v>0</v>
      </c>
      <c r="O33" s="148" t="s">
        <v>114</v>
      </c>
    </row>
    <row r="34" spans="1:15">
      <c r="A34" s="145" t="s">
        <v>150</v>
      </c>
      <c r="B34" s="154" t="s">
        <v>46</v>
      </c>
      <c r="C34" s="148">
        <v>2653</v>
      </c>
      <c r="D34" s="154"/>
      <c r="E34" s="148">
        <v>2042</v>
      </c>
      <c r="F34" s="148">
        <v>56</v>
      </c>
      <c r="G34" s="148"/>
      <c r="H34" s="148">
        <v>429</v>
      </c>
      <c r="I34" s="148">
        <v>8</v>
      </c>
      <c r="J34" s="148"/>
      <c r="K34" s="148">
        <v>118</v>
      </c>
      <c r="L34" s="148">
        <v>0</v>
      </c>
      <c r="M34" s="148"/>
      <c r="N34" s="148">
        <v>0</v>
      </c>
      <c r="O34" s="148" t="s">
        <v>114</v>
      </c>
    </row>
    <row r="35" spans="1:15">
      <c r="A35" s="145" t="s">
        <v>151</v>
      </c>
      <c r="B35" s="154" t="s">
        <v>47</v>
      </c>
      <c r="C35" s="148">
        <v>1758</v>
      </c>
      <c r="D35" s="154"/>
      <c r="E35" s="148">
        <v>1298</v>
      </c>
      <c r="F35" s="148">
        <v>18</v>
      </c>
      <c r="G35" s="148"/>
      <c r="H35" s="148">
        <v>213</v>
      </c>
      <c r="I35" s="148">
        <v>0</v>
      </c>
      <c r="J35" s="148"/>
      <c r="K35" s="148">
        <v>229</v>
      </c>
      <c r="L35" s="148">
        <v>0</v>
      </c>
      <c r="M35" s="148"/>
      <c r="N35" s="148">
        <v>0</v>
      </c>
      <c r="O35" s="148" t="s">
        <v>114</v>
      </c>
    </row>
    <row r="36" spans="1:15">
      <c r="A36" s="145" t="s">
        <v>152</v>
      </c>
      <c r="B36" s="154" t="s">
        <v>48</v>
      </c>
      <c r="C36" s="148">
        <v>8611</v>
      </c>
      <c r="D36" s="154"/>
      <c r="E36" s="148">
        <v>6451</v>
      </c>
      <c r="F36" s="148">
        <v>45</v>
      </c>
      <c r="G36" s="148"/>
      <c r="H36" s="148">
        <v>1140</v>
      </c>
      <c r="I36" s="148">
        <v>6</v>
      </c>
      <c r="J36" s="148"/>
      <c r="K36" s="148">
        <v>969</v>
      </c>
      <c r="L36" s="148" t="s">
        <v>18</v>
      </c>
      <c r="M36" s="148"/>
      <c r="N36" s="148">
        <v>0</v>
      </c>
      <c r="O36" s="148" t="s">
        <v>114</v>
      </c>
    </row>
    <row r="37" spans="1:15">
      <c r="A37" s="145" t="s">
        <v>153</v>
      </c>
      <c r="B37" s="154" t="s">
        <v>49</v>
      </c>
      <c r="C37" s="148">
        <v>1461</v>
      </c>
      <c r="D37" s="154"/>
      <c r="E37" s="148">
        <v>1217</v>
      </c>
      <c r="F37" s="148">
        <v>63</v>
      </c>
      <c r="G37" s="148"/>
      <c r="H37" s="148">
        <v>174</v>
      </c>
      <c r="I37" s="148">
        <v>7</v>
      </c>
      <c r="J37" s="148"/>
      <c r="K37" s="148">
        <v>0</v>
      </c>
      <c r="L37" s="148">
        <v>0</v>
      </c>
      <c r="M37" s="148"/>
      <c r="N37" s="148">
        <v>0</v>
      </c>
      <c r="O37" s="148" t="s">
        <v>114</v>
      </c>
    </row>
    <row r="38" spans="1:15">
      <c r="A38" s="156" t="s">
        <v>154</v>
      </c>
      <c r="B38" s="157" t="s">
        <v>50</v>
      </c>
      <c r="C38" s="150">
        <v>4952</v>
      </c>
      <c r="D38" s="157"/>
      <c r="E38" s="150">
        <v>4121</v>
      </c>
      <c r="F38" s="150">
        <v>159</v>
      </c>
      <c r="G38" s="150"/>
      <c r="H38" s="150">
        <v>638</v>
      </c>
      <c r="I38" s="150">
        <v>31</v>
      </c>
      <c r="J38" s="150"/>
      <c r="K38" s="150">
        <v>3</v>
      </c>
      <c r="L38" s="150">
        <v>0</v>
      </c>
      <c r="M38" s="150"/>
      <c r="N38" s="150">
        <v>0</v>
      </c>
      <c r="O38" s="150" t="s">
        <v>114</v>
      </c>
    </row>
    <row r="39" spans="1:15">
      <c r="A39" s="154"/>
      <c r="B39" s="154"/>
      <c r="C39" s="154"/>
      <c r="D39" s="154"/>
      <c r="E39" s="154"/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5" ht="39" customHeight="1">
      <c r="A40" s="210" t="s">
        <v>157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ht="12.75" customHeight="1">
      <c r="A41" s="210" t="s">
        <v>109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2.75" customHeight="1">
      <c r="A42" s="210" t="s">
        <v>116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4" spans="1:15">
      <c r="A44" s="143" t="s">
        <v>156</v>
      </c>
      <c r="B44" s="143"/>
      <c r="C44" s="143"/>
      <c r="D44" s="143"/>
      <c r="E44" s="143"/>
    </row>
  </sheetData>
  <mergeCells count="10">
    <mergeCell ref="N4:O4"/>
    <mergeCell ref="A40:O40"/>
    <mergeCell ref="A41:O41"/>
    <mergeCell ref="A42:O42"/>
    <mergeCell ref="A4:A5"/>
    <mergeCell ref="B4:B5"/>
    <mergeCell ref="C4:C5"/>
    <mergeCell ref="E4:F4"/>
    <mergeCell ref="H4:I4"/>
    <mergeCell ref="K4:L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showGridLines="0" workbookViewId="0">
      <selection activeCell="AL11" sqref="AL11"/>
    </sheetView>
  </sheetViews>
  <sheetFormatPr baseColWidth="10" defaultColWidth="9.140625" defaultRowHeight="12.75"/>
  <cols>
    <col min="1" max="1" width="5.140625" style="7" customWidth="1"/>
    <col min="2" max="2" width="22.85546875" style="7" customWidth="1"/>
    <col min="3" max="3" width="8.7109375" style="7" customWidth="1"/>
    <col min="4" max="4" width="0.85546875" style="7" customWidth="1"/>
    <col min="5" max="5" width="8.7109375" style="7" customWidth="1"/>
    <col min="6" max="6" width="10.7109375" style="7" customWidth="1"/>
    <col min="7" max="7" width="0.85546875" style="7" customWidth="1"/>
    <col min="8" max="8" width="8.7109375" style="7" customWidth="1"/>
    <col min="9" max="9" width="10.7109375" style="7" customWidth="1"/>
    <col min="10" max="10" width="0.85546875" style="7" customWidth="1"/>
    <col min="11" max="11" width="8.7109375" style="7" customWidth="1"/>
    <col min="12" max="12" width="10.7109375" style="7" customWidth="1"/>
    <col min="13" max="13" width="8.7109375" style="7" customWidth="1"/>
    <col min="14" max="14" width="10.7109375" style="7" customWidth="1"/>
    <col min="15" max="15" width="0.85546875" style="7" customWidth="1"/>
    <col min="16" max="16" width="9.140625" style="7"/>
    <col min="17" max="17" width="10.7109375" style="7" customWidth="1"/>
    <col min="18" max="18" width="9.140625" style="7"/>
    <col min="19" max="19" width="10.7109375" style="7" customWidth="1"/>
    <col min="20" max="20" width="0.85546875" style="7" customWidth="1"/>
    <col min="21" max="21" width="9.140625" style="7"/>
    <col min="22" max="22" width="10.7109375" style="7" customWidth="1"/>
    <col min="23" max="23" width="0.85546875" style="7" customWidth="1"/>
    <col min="24" max="24" width="8.7109375" style="7" customWidth="1"/>
    <col min="25" max="25" width="10.7109375" style="7" customWidth="1"/>
    <col min="26" max="26" width="3" style="7" customWidth="1"/>
    <col min="27" max="27" width="9.140625" style="7"/>
    <col min="28" max="28" width="10.7109375" style="7" customWidth="1"/>
    <col min="29" max="29" width="0.85546875" style="7" customWidth="1"/>
    <col min="30" max="30" width="9.140625" style="7"/>
    <col min="31" max="31" width="10.7109375" style="7" customWidth="1"/>
    <col min="32" max="32" width="0.85546875" style="7" customWidth="1"/>
    <col min="33" max="33" width="9.140625" style="7"/>
    <col min="34" max="34" width="10.7109375" style="7" customWidth="1"/>
    <col min="35" max="35" width="8.7109375" style="7" customWidth="1"/>
    <col min="36" max="36" width="10.7109375" style="7" customWidth="1"/>
    <col min="37" max="37" width="10.85546875" style="7" customWidth="1"/>
    <col min="38" max="16384" width="9.140625" style="7"/>
  </cols>
  <sheetData>
    <row r="1" spans="1:37" ht="59.25" customHeight="1">
      <c r="A1" s="216"/>
      <c r="B1" s="216"/>
      <c r="C1" s="216"/>
      <c r="D1" s="216"/>
      <c r="E1" s="216"/>
      <c r="AK1" s="218"/>
    </row>
    <row r="2" spans="1:37">
      <c r="A2" s="75" t="s">
        <v>98</v>
      </c>
      <c r="B2" s="75"/>
      <c r="C2" s="75"/>
      <c r="D2" s="75"/>
      <c r="E2" s="75"/>
      <c r="F2" s="5"/>
      <c r="G2" s="5"/>
      <c r="H2" s="5"/>
      <c r="I2" s="5"/>
      <c r="J2" s="5"/>
      <c r="K2" s="5"/>
      <c r="M2" s="5"/>
      <c r="W2" s="5"/>
      <c r="X2" s="5"/>
      <c r="AI2" s="5"/>
    </row>
    <row r="3" spans="1:37">
      <c r="A3" s="75">
        <v>2022</v>
      </c>
      <c r="B3" s="75"/>
      <c r="C3" s="75"/>
      <c r="D3" s="75"/>
      <c r="E3" s="75"/>
      <c r="F3" s="219"/>
      <c r="G3" s="219"/>
      <c r="H3" s="219"/>
      <c r="I3" s="219"/>
      <c r="J3" s="219"/>
      <c r="K3" s="219"/>
      <c r="M3" s="219"/>
      <c r="W3" s="219"/>
      <c r="X3" s="219"/>
      <c r="AI3" s="219"/>
    </row>
    <row r="4" spans="1:37">
      <c r="A4" s="4" t="s">
        <v>121</v>
      </c>
      <c r="B4" s="75"/>
      <c r="C4" s="75"/>
      <c r="D4" s="75"/>
      <c r="E4" s="75"/>
      <c r="F4" s="219"/>
      <c r="G4" s="219"/>
      <c r="H4" s="219"/>
      <c r="I4" s="219"/>
      <c r="J4" s="219"/>
      <c r="K4" s="219"/>
      <c r="M4" s="219"/>
      <c r="W4" s="219"/>
      <c r="X4" s="219"/>
      <c r="AI4" s="219"/>
    </row>
    <row r="5" spans="1:37" ht="10.7" customHeight="1">
      <c r="A5" s="211" t="s">
        <v>99</v>
      </c>
      <c r="B5" s="211" t="s">
        <v>0</v>
      </c>
      <c r="C5" s="207" t="s">
        <v>1</v>
      </c>
      <c r="D5" s="160"/>
      <c r="E5" s="209" t="s">
        <v>100</v>
      </c>
      <c r="F5" s="209"/>
      <c r="G5" s="209"/>
      <c r="H5" s="209"/>
      <c r="I5" s="209"/>
      <c r="J5" s="209"/>
      <c r="K5" s="209"/>
      <c r="L5" s="209"/>
      <c r="M5" s="209"/>
      <c r="N5" s="209"/>
      <c r="O5" s="161"/>
      <c r="P5" s="209" t="s">
        <v>102</v>
      </c>
      <c r="Q5" s="209"/>
      <c r="R5" s="209"/>
      <c r="S5" s="209"/>
      <c r="T5" s="209"/>
      <c r="U5" s="209"/>
      <c r="V5" s="209"/>
      <c r="W5" s="209"/>
      <c r="X5" s="209"/>
      <c r="Y5" s="209"/>
      <c r="Z5" s="162"/>
      <c r="AA5" s="209" t="s">
        <v>104</v>
      </c>
      <c r="AB5" s="209"/>
      <c r="AC5" s="209"/>
      <c r="AD5" s="209"/>
      <c r="AE5" s="209"/>
      <c r="AF5" s="209"/>
      <c r="AG5" s="209"/>
      <c r="AH5" s="209"/>
      <c r="AI5" s="209"/>
      <c r="AJ5" s="209"/>
    </row>
    <row r="6" spans="1:37" ht="20.25" customHeight="1">
      <c r="A6" s="202"/>
      <c r="B6" s="202"/>
      <c r="C6" s="199"/>
      <c r="D6" s="163"/>
      <c r="E6" s="209" t="s">
        <v>14</v>
      </c>
      <c r="F6" s="209"/>
      <c r="G6" s="164"/>
      <c r="H6" s="209" t="s">
        <v>15</v>
      </c>
      <c r="I6" s="209"/>
      <c r="J6" s="164"/>
      <c r="K6" s="209" t="s">
        <v>117</v>
      </c>
      <c r="L6" s="209"/>
      <c r="M6" s="209" t="s">
        <v>61</v>
      </c>
      <c r="N6" s="209"/>
      <c r="O6" s="164"/>
      <c r="P6" s="209" t="s">
        <v>14</v>
      </c>
      <c r="Q6" s="209"/>
      <c r="R6" s="209" t="s">
        <v>15</v>
      </c>
      <c r="S6" s="209"/>
      <c r="T6" s="164"/>
      <c r="U6" s="209" t="s">
        <v>117</v>
      </c>
      <c r="V6" s="209"/>
      <c r="W6" s="164"/>
      <c r="X6" s="209" t="s">
        <v>61</v>
      </c>
      <c r="Y6" s="209"/>
      <c r="Z6" s="141"/>
      <c r="AA6" s="209" t="s">
        <v>14</v>
      </c>
      <c r="AB6" s="209"/>
      <c r="AC6" s="164"/>
      <c r="AD6" s="209" t="s">
        <v>15</v>
      </c>
      <c r="AE6" s="209"/>
      <c r="AF6" s="164"/>
      <c r="AG6" s="209" t="s">
        <v>117</v>
      </c>
      <c r="AH6" s="209"/>
      <c r="AI6" s="209" t="s">
        <v>61</v>
      </c>
      <c r="AJ6" s="209"/>
    </row>
    <row r="7" spans="1:37" ht="20.25" customHeight="1">
      <c r="A7" s="203"/>
      <c r="B7" s="203"/>
      <c r="C7" s="198"/>
      <c r="D7" s="120"/>
      <c r="E7" s="142" t="s">
        <v>106</v>
      </c>
      <c r="F7" s="81" t="s">
        <v>107</v>
      </c>
      <c r="G7" s="82"/>
      <c r="H7" s="142" t="s">
        <v>106</v>
      </c>
      <c r="I7" s="81" t="s">
        <v>107</v>
      </c>
      <c r="J7" s="82"/>
      <c r="K7" s="142" t="s">
        <v>106</v>
      </c>
      <c r="L7" s="81" t="s">
        <v>107</v>
      </c>
      <c r="M7" s="142" t="s">
        <v>106</v>
      </c>
      <c r="N7" s="81" t="s">
        <v>107</v>
      </c>
      <c r="O7" s="82"/>
      <c r="P7" s="142" t="s">
        <v>106</v>
      </c>
      <c r="Q7" s="81" t="s">
        <v>107</v>
      </c>
      <c r="R7" s="142" t="s">
        <v>106</v>
      </c>
      <c r="S7" s="81" t="s">
        <v>107</v>
      </c>
      <c r="T7" s="142"/>
      <c r="U7" s="142" t="s">
        <v>106</v>
      </c>
      <c r="V7" s="81" t="s">
        <v>107</v>
      </c>
      <c r="W7" s="82"/>
      <c r="X7" s="142" t="s">
        <v>106</v>
      </c>
      <c r="Y7" s="81" t="s">
        <v>107</v>
      </c>
      <c r="Z7" s="81"/>
      <c r="AA7" s="142" t="s">
        <v>106</v>
      </c>
      <c r="AB7" s="81" t="s">
        <v>107</v>
      </c>
      <c r="AC7" s="142"/>
      <c r="AD7" s="142" t="s">
        <v>106</v>
      </c>
      <c r="AE7" s="81" t="s">
        <v>107</v>
      </c>
      <c r="AF7" s="81"/>
      <c r="AG7" s="142" t="s">
        <v>106</v>
      </c>
      <c r="AH7" s="81" t="s">
        <v>107</v>
      </c>
      <c r="AI7" s="142" t="s">
        <v>106</v>
      </c>
      <c r="AJ7" s="81" t="s">
        <v>107</v>
      </c>
    </row>
    <row r="8" spans="1:37">
      <c r="A8" s="220"/>
      <c r="B8" s="75" t="s">
        <v>16</v>
      </c>
      <c r="C8" s="84">
        <v>35002</v>
      </c>
      <c r="D8" s="221"/>
      <c r="E8" s="84">
        <v>26292</v>
      </c>
      <c r="F8" s="84">
        <v>828</v>
      </c>
      <c r="G8" s="221"/>
      <c r="H8" s="84">
        <v>2215</v>
      </c>
      <c r="I8" s="84">
        <v>67</v>
      </c>
      <c r="J8" s="221"/>
      <c r="K8" s="84">
        <v>3061</v>
      </c>
      <c r="L8" s="84">
        <v>3</v>
      </c>
      <c r="M8" s="84">
        <v>3</v>
      </c>
      <c r="N8" s="84">
        <v>13</v>
      </c>
      <c r="O8" s="221"/>
      <c r="P8" s="84">
        <v>1781</v>
      </c>
      <c r="Q8" s="84">
        <v>35</v>
      </c>
      <c r="R8" s="84">
        <v>201</v>
      </c>
      <c r="S8" s="84">
        <v>4</v>
      </c>
      <c r="T8" s="84"/>
      <c r="U8" s="84">
        <v>289</v>
      </c>
      <c r="V8" s="84">
        <v>0</v>
      </c>
      <c r="W8" s="221"/>
      <c r="X8" s="84">
        <v>2</v>
      </c>
      <c r="Y8" s="84">
        <v>0</v>
      </c>
      <c r="Z8" s="84"/>
      <c r="AA8" s="84">
        <v>143</v>
      </c>
      <c r="AB8" s="84">
        <v>2</v>
      </c>
      <c r="AC8" s="84"/>
      <c r="AD8" s="84">
        <v>11</v>
      </c>
      <c r="AE8" s="84">
        <v>0</v>
      </c>
      <c r="AF8" s="84"/>
      <c r="AG8" s="84">
        <v>52</v>
      </c>
      <c r="AH8" s="84">
        <v>0</v>
      </c>
      <c r="AI8" s="84">
        <v>0</v>
      </c>
      <c r="AJ8" s="84">
        <v>0</v>
      </c>
    </row>
    <row r="9" spans="1:37">
      <c r="A9" s="217" t="s">
        <v>123</v>
      </c>
      <c r="B9" s="4" t="s">
        <v>17</v>
      </c>
      <c r="C9" s="5">
        <v>1116</v>
      </c>
      <c r="D9" s="222"/>
      <c r="E9" s="5">
        <v>788</v>
      </c>
      <c r="F9" s="5">
        <v>42</v>
      </c>
      <c r="G9" s="222"/>
      <c r="H9" s="5">
        <v>88</v>
      </c>
      <c r="I9" s="5">
        <v>3</v>
      </c>
      <c r="J9" s="222"/>
      <c r="K9" s="5">
        <v>118</v>
      </c>
      <c r="L9" s="5">
        <v>0</v>
      </c>
      <c r="M9" s="5">
        <v>0</v>
      </c>
      <c r="N9" s="5">
        <v>0</v>
      </c>
      <c r="O9" s="222"/>
      <c r="P9" s="5">
        <v>28</v>
      </c>
      <c r="Q9" s="5">
        <v>0</v>
      </c>
      <c r="R9" s="5">
        <v>1</v>
      </c>
      <c r="S9" s="5">
        <v>0</v>
      </c>
      <c r="T9" s="5"/>
      <c r="U9" s="5">
        <v>32</v>
      </c>
      <c r="V9" s="5">
        <v>0</v>
      </c>
      <c r="W9" s="222"/>
      <c r="X9" s="5">
        <v>0</v>
      </c>
      <c r="Y9" s="5">
        <v>0</v>
      </c>
      <c r="Z9" s="5"/>
      <c r="AA9" s="5">
        <v>9</v>
      </c>
      <c r="AB9" s="5">
        <v>0</v>
      </c>
      <c r="AC9" s="5"/>
      <c r="AD9" s="5">
        <v>0</v>
      </c>
      <c r="AE9" s="5">
        <v>0</v>
      </c>
      <c r="AF9" s="5"/>
      <c r="AG9" s="5">
        <v>7</v>
      </c>
      <c r="AH9" s="5">
        <v>0</v>
      </c>
      <c r="AI9" s="5">
        <v>0</v>
      </c>
      <c r="AJ9" s="5">
        <v>0</v>
      </c>
    </row>
    <row r="10" spans="1:37">
      <c r="A10" s="217" t="s">
        <v>124</v>
      </c>
      <c r="B10" s="4" t="s">
        <v>19</v>
      </c>
      <c r="C10" s="5">
        <v>805</v>
      </c>
      <c r="D10" s="222"/>
      <c r="E10" s="5">
        <v>535</v>
      </c>
      <c r="F10" s="5">
        <v>121</v>
      </c>
      <c r="G10" s="222"/>
      <c r="H10" s="5">
        <v>41</v>
      </c>
      <c r="I10" s="5">
        <v>15</v>
      </c>
      <c r="J10" s="222"/>
      <c r="K10" s="5">
        <v>2</v>
      </c>
      <c r="L10" s="5">
        <v>0</v>
      </c>
      <c r="M10" s="5">
        <v>1</v>
      </c>
      <c r="N10" s="5">
        <v>13</v>
      </c>
      <c r="O10" s="222"/>
      <c r="P10" s="5">
        <v>71</v>
      </c>
      <c r="Q10" s="5">
        <v>1</v>
      </c>
      <c r="R10" s="5">
        <v>2</v>
      </c>
      <c r="S10" s="5">
        <v>1</v>
      </c>
      <c r="T10" s="5"/>
      <c r="U10" s="5">
        <v>0</v>
      </c>
      <c r="V10" s="5">
        <v>0</v>
      </c>
      <c r="W10" s="222"/>
      <c r="X10" s="5">
        <v>2</v>
      </c>
      <c r="Y10" s="5">
        <v>0</v>
      </c>
      <c r="Z10" s="5"/>
      <c r="AA10" s="5">
        <v>0</v>
      </c>
      <c r="AB10" s="5">
        <v>0</v>
      </c>
      <c r="AC10" s="5"/>
      <c r="AD10" s="5">
        <v>0</v>
      </c>
      <c r="AE10" s="5">
        <v>0</v>
      </c>
      <c r="AF10" s="5"/>
      <c r="AG10" s="5">
        <v>0</v>
      </c>
      <c r="AH10" s="5">
        <v>0</v>
      </c>
      <c r="AI10" s="5">
        <v>0</v>
      </c>
      <c r="AJ10" s="5">
        <v>0</v>
      </c>
    </row>
    <row r="11" spans="1:37">
      <c r="A11" s="217" t="s">
        <v>125</v>
      </c>
      <c r="B11" s="4" t="s">
        <v>20</v>
      </c>
      <c r="C11" s="5">
        <v>17</v>
      </c>
      <c r="D11" s="222"/>
      <c r="E11" s="5">
        <v>13</v>
      </c>
      <c r="F11" s="5" t="s">
        <v>114</v>
      </c>
      <c r="G11" s="222"/>
      <c r="H11" s="5">
        <v>0</v>
      </c>
      <c r="I11" s="5" t="s">
        <v>114</v>
      </c>
      <c r="J11" s="222"/>
      <c r="K11" s="5">
        <v>4</v>
      </c>
      <c r="L11" s="5" t="s">
        <v>114</v>
      </c>
      <c r="M11" s="5">
        <v>0</v>
      </c>
      <c r="N11" s="5" t="s">
        <v>114</v>
      </c>
      <c r="O11" s="222"/>
      <c r="P11" s="5">
        <v>0</v>
      </c>
      <c r="Q11" s="5" t="s">
        <v>114</v>
      </c>
      <c r="R11" s="5">
        <v>0</v>
      </c>
      <c r="S11" s="5" t="s">
        <v>114</v>
      </c>
      <c r="T11" s="5"/>
      <c r="U11" s="5">
        <v>0</v>
      </c>
      <c r="V11" s="5" t="s">
        <v>114</v>
      </c>
      <c r="W11" s="222"/>
      <c r="X11" s="5">
        <v>0</v>
      </c>
      <c r="Y11" s="5" t="s">
        <v>114</v>
      </c>
      <c r="Z11" s="5"/>
      <c r="AA11" s="5">
        <v>0</v>
      </c>
      <c r="AB11" s="5" t="s">
        <v>114</v>
      </c>
      <c r="AC11" s="5"/>
      <c r="AD11" s="5">
        <v>0</v>
      </c>
      <c r="AE11" s="5" t="s">
        <v>114</v>
      </c>
      <c r="AF11" s="5"/>
      <c r="AG11" s="5">
        <v>0</v>
      </c>
      <c r="AH11" s="5" t="s">
        <v>114</v>
      </c>
      <c r="AI11" s="5">
        <v>0</v>
      </c>
      <c r="AJ11" s="5" t="s">
        <v>114</v>
      </c>
    </row>
    <row r="12" spans="1:37">
      <c r="A12" s="217" t="s">
        <v>126</v>
      </c>
      <c r="B12" s="4" t="s">
        <v>21</v>
      </c>
      <c r="C12" s="5">
        <v>3</v>
      </c>
      <c r="D12" s="222"/>
      <c r="E12" s="5">
        <v>3</v>
      </c>
      <c r="F12" s="5" t="s">
        <v>114</v>
      </c>
      <c r="G12" s="222"/>
      <c r="H12" s="5">
        <v>0</v>
      </c>
      <c r="I12" s="5" t="s">
        <v>114</v>
      </c>
      <c r="J12" s="222"/>
      <c r="K12" s="5">
        <v>0</v>
      </c>
      <c r="L12" s="5" t="s">
        <v>114</v>
      </c>
      <c r="M12" s="5">
        <v>0</v>
      </c>
      <c r="N12" s="5" t="s">
        <v>114</v>
      </c>
      <c r="O12" s="222"/>
      <c r="P12" s="5">
        <v>0</v>
      </c>
      <c r="Q12" s="5" t="s">
        <v>114</v>
      </c>
      <c r="R12" s="5">
        <v>0</v>
      </c>
      <c r="S12" s="5" t="s">
        <v>114</v>
      </c>
      <c r="T12" s="5"/>
      <c r="U12" s="5">
        <v>0</v>
      </c>
      <c r="V12" s="5" t="s">
        <v>114</v>
      </c>
      <c r="W12" s="222"/>
      <c r="X12" s="5">
        <v>0</v>
      </c>
      <c r="Y12" s="5" t="s">
        <v>114</v>
      </c>
      <c r="Z12" s="5"/>
      <c r="AA12" s="5">
        <v>0</v>
      </c>
      <c r="AB12" s="5" t="s">
        <v>114</v>
      </c>
      <c r="AC12" s="5"/>
      <c r="AD12" s="5">
        <v>0</v>
      </c>
      <c r="AE12" s="5" t="s">
        <v>114</v>
      </c>
      <c r="AF12" s="5"/>
      <c r="AG12" s="5">
        <v>0</v>
      </c>
      <c r="AH12" s="5" t="s">
        <v>114</v>
      </c>
      <c r="AI12" s="5">
        <v>0</v>
      </c>
      <c r="AJ12" s="5" t="s">
        <v>114</v>
      </c>
    </row>
    <row r="13" spans="1:37">
      <c r="A13" s="217" t="s">
        <v>127</v>
      </c>
      <c r="B13" s="4" t="s">
        <v>22</v>
      </c>
      <c r="C13" s="5">
        <v>52</v>
      </c>
      <c r="D13" s="222"/>
      <c r="E13" s="5">
        <v>42</v>
      </c>
      <c r="F13" s="5">
        <v>5</v>
      </c>
      <c r="G13" s="222"/>
      <c r="H13" s="5">
        <v>3</v>
      </c>
      <c r="I13" s="5">
        <v>0</v>
      </c>
      <c r="J13" s="222"/>
      <c r="K13" s="5">
        <v>0</v>
      </c>
      <c r="L13" s="5">
        <v>0</v>
      </c>
      <c r="M13" s="5">
        <v>0</v>
      </c>
      <c r="N13" s="5">
        <v>0</v>
      </c>
      <c r="O13" s="222"/>
      <c r="P13" s="5">
        <v>2</v>
      </c>
      <c r="Q13" s="5">
        <v>0</v>
      </c>
      <c r="R13" s="5">
        <v>0</v>
      </c>
      <c r="S13" s="5">
        <v>0</v>
      </c>
      <c r="T13" s="5"/>
      <c r="U13" s="5">
        <v>0</v>
      </c>
      <c r="V13" s="5">
        <v>0</v>
      </c>
      <c r="W13" s="222"/>
      <c r="X13" s="5">
        <v>0</v>
      </c>
      <c r="Y13" s="5">
        <v>0</v>
      </c>
      <c r="Z13" s="5"/>
      <c r="AA13" s="5">
        <v>0</v>
      </c>
      <c r="AB13" s="5">
        <v>0</v>
      </c>
      <c r="AC13" s="5"/>
      <c r="AD13" s="5">
        <v>0</v>
      </c>
      <c r="AE13" s="5">
        <v>0</v>
      </c>
      <c r="AF13" s="5"/>
      <c r="AG13" s="5">
        <v>0</v>
      </c>
      <c r="AH13" s="5">
        <v>0</v>
      </c>
      <c r="AI13" s="5">
        <v>0</v>
      </c>
      <c r="AJ13" s="5">
        <v>0</v>
      </c>
    </row>
    <row r="14" spans="1:37">
      <c r="A14" s="217" t="s">
        <v>128</v>
      </c>
      <c r="B14" s="4" t="s">
        <v>23</v>
      </c>
      <c r="C14" s="5">
        <v>16</v>
      </c>
      <c r="D14" s="222"/>
      <c r="E14" s="5">
        <v>6</v>
      </c>
      <c r="F14" s="5">
        <v>3</v>
      </c>
      <c r="G14" s="222"/>
      <c r="H14" s="5">
        <v>2</v>
      </c>
      <c r="I14" s="5">
        <v>1</v>
      </c>
      <c r="J14" s="222"/>
      <c r="K14" s="5">
        <v>0</v>
      </c>
      <c r="L14" s="5">
        <v>0</v>
      </c>
      <c r="M14" s="5">
        <v>0</v>
      </c>
      <c r="N14" s="5">
        <v>0</v>
      </c>
      <c r="O14" s="222"/>
      <c r="P14" s="5">
        <v>2</v>
      </c>
      <c r="Q14" s="5">
        <v>1</v>
      </c>
      <c r="R14" s="5">
        <v>0</v>
      </c>
      <c r="S14" s="5">
        <v>0</v>
      </c>
      <c r="T14" s="5"/>
      <c r="U14" s="5">
        <v>0</v>
      </c>
      <c r="V14" s="5">
        <v>0</v>
      </c>
      <c r="W14" s="222"/>
      <c r="X14" s="5">
        <v>0</v>
      </c>
      <c r="Y14" s="5">
        <v>0</v>
      </c>
      <c r="Z14" s="5"/>
      <c r="AA14" s="5">
        <v>1</v>
      </c>
      <c r="AB14" s="5">
        <v>0</v>
      </c>
      <c r="AC14" s="5"/>
      <c r="AD14" s="5">
        <v>0</v>
      </c>
      <c r="AE14" s="5">
        <v>0</v>
      </c>
      <c r="AF14" s="5"/>
      <c r="AG14" s="5">
        <v>0</v>
      </c>
      <c r="AH14" s="5">
        <v>0</v>
      </c>
      <c r="AI14" s="5">
        <v>0</v>
      </c>
      <c r="AJ14" s="5">
        <v>0</v>
      </c>
    </row>
    <row r="15" spans="1:37">
      <c r="A15" s="217" t="s">
        <v>129</v>
      </c>
      <c r="B15" s="4" t="s">
        <v>24</v>
      </c>
      <c r="C15" s="5">
        <v>456</v>
      </c>
      <c r="D15" s="222"/>
      <c r="E15" s="5">
        <v>314</v>
      </c>
      <c r="F15" s="5">
        <v>21</v>
      </c>
      <c r="G15" s="222"/>
      <c r="H15" s="5">
        <v>25</v>
      </c>
      <c r="I15" s="5">
        <v>2</v>
      </c>
      <c r="J15" s="222"/>
      <c r="K15" s="5">
        <v>1</v>
      </c>
      <c r="L15" s="5">
        <v>0</v>
      </c>
      <c r="M15" s="5">
        <v>0</v>
      </c>
      <c r="N15" s="5">
        <v>0</v>
      </c>
      <c r="O15" s="222"/>
      <c r="P15" s="5">
        <v>86</v>
      </c>
      <c r="Q15" s="5">
        <v>0</v>
      </c>
      <c r="R15" s="5">
        <v>6</v>
      </c>
      <c r="S15" s="5">
        <v>0</v>
      </c>
      <c r="T15" s="5"/>
      <c r="U15" s="5">
        <v>1</v>
      </c>
      <c r="V15" s="5">
        <v>0</v>
      </c>
      <c r="W15" s="222"/>
      <c r="X15" s="5">
        <v>0</v>
      </c>
      <c r="Y15" s="5">
        <v>0</v>
      </c>
      <c r="Z15" s="5"/>
      <c r="AA15" s="5">
        <v>0</v>
      </c>
      <c r="AB15" s="5">
        <v>0</v>
      </c>
      <c r="AC15" s="5"/>
      <c r="AD15" s="5">
        <v>0</v>
      </c>
      <c r="AE15" s="5">
        <v>0</v>
      </c>
      <c r="AF15" s="5"/>
      <c r="AG15" s="5">
        <v>0</v>
      </c>
      <c r="AH15" s="5">
        <v>0</v>
      </c>
      <c r="AI15" s="5">
        <v>0</v>
      </c>
      <c r="AJ15" s="5">
        <v>0</v>
      </c>
    </row>
    <row r="16" spans="1:37">
      <c r="A16" s="217" t="s">
        <v>130</v>
      </c>
      <c r="B16" s="4" t="s">
        <v>25</v>
      </c>
      <c r="C16" s="5">
        <v>2834</v>
      </c>
      <c r="D16" s="222"/>
      <c r="E16" s="5" t="s">
        <v>18</v>
      </c>
      <c r="F16" s="5">
        <v>111</v>
      </c>
      <c r="G16" s="222"/>
      <c r="H16" s="5" t="s">
        <v>18</v>
      </c>
      <c r="I16" s="5">
        <v>4</v>
      </c>
      <c r="J16" s="222"/>
      <c r="K16" s="5">
        <v>2533</v>
      </c>
      <c r="L16" s="5">
        <v>0</v>
      </c>
      <c r="M16" s="5" t="s">
        <v>18</v>
      </c>
      <c r="N16" s="5">
        <v>0</v>
      </c>
      <c r="O16" s="222"/>
      <c r="P16" s="5" t="s">
        <v>18</v>
      </c>
      <c r="Q16" s="5">
        <v>0</v>
      </c>
      <c r="R16" s="5" t="s">
        <v>18</v>
      </c>
      <c r="S16" s="5">
        <v>0</v>
      </c>
      <c r="T16" s="5"/>
      <c r="U16" s="5">
        <v>146</v>
      </c>
      <c r="V16" s="5">
        <v>0</v>
      </c>
      <c r="W16" s="222"/>
      <c r="X16" s="5" t="s">
        <v>18</v>
      </c>
      <c r="Y16" s="5">
        <v>0</v>
      </c>
      <c r="Z16" s="5"/>
      <c r="AA16" s="5" t="s">
        <v>18</v>
      </c>
      <c r="AB16" s="5">
        <v>0</v>
      </c>
      <c r="AC16" s="5"/>
      <c r="AD16" s="5" t="s">
        <v>18</v>
      </c>
      <c r="AE16" s="5">
        <v>0</v>
      </c>
      <c r="AF16" s="5"/>
      <c r="AG16" s="5">
        <v>40</v>
      </c>
      <c r="AH16" s="5">
        <v>0</v>
      </c>
      <c r="AI16" s="5" t="s">
        <v>18</v>
      </c>
      <c r="AJ16" s="5">
        <v>0</v>
      </c>
    </row>
    <row r="17" spans="1:36">
      <c r="A17" s="217" t="s">
        <v>131</v>
      </c>
      <c r="B17" s="4" t="s">
        <v>26</v>
      </c>
      <c r="C17" s="5">
        <v>9683</v>
      </c>
      <c r="D17" s="222"/>
      <c r="E17" s="5">
        <v>8452</v>
      </c>
      <c r="F17" s="5">
        <v>50</v>
      </c>
      <c r="G17" s="222"/>
      <c r="H17" s="5">
        <v>795</v>
      </c>
      <c r="I17" s="5">
        <v>7</v>
      </c>
      <c r="J17" s="222"/>
      <c r="K17" s="5">
        <v>8</v>
      </c>
      <c r="L17" s="5">
        <v>3</v>
      </c>
      <c r="M17" s="5">
        <v>0</v>
      </c>
      <c r="N17" s="5">
        <v>0</v>
      </c>
      <c r="O17" s="222"/>
      <c r="P17" s="5">
        <v>324</v>
      </c>
      <c r="Q17" s="5">
        <v>0</v>
      </c>
      <c r="R17" s="5">
        <v>44</v>
      </c>
      <c r="S17" s="5">
        <v>0</v>
      </c>
      <c r="T17" s="5"/>
      <c r="U17" s="5">
        <v>0</v>
      </c>
      <c r="V17" s="5">
        <v>0</v>
      </c>
      <c r="W17" s="222"/>
      <c r="X17" s="5">
        <v>0</v>
      </c>
      <c r="Y17" s="5">
        <v>0</v>
      </c>
      <c r="Z17" s="5"/>
      <c r="AA17" s="5">
        <v>0</v>
      </c>
      <c r="AB17" s="5">
        <v>0</v>
      </c>
      <c r="AC17" s="5"/>
      <c r="AD17" s="5">
        <v>0</v>
      </c>
      <c r="AE17" s="5">
        <v>0</v>
      </c>
      <c r="AF17" s="5"/>
      <c r="AG17" s="5">
        <v>0</v>
      </c>
      <c r="AH17" s="5">
        <v>0</v>
      </c>
      <c r="AI17" s="5">
        <v>0</v>
      </c>
      <c r="AJ17" s="5">
        <v>0</v>
      </c>
    </row>
    <row r="18" spans="1:36">
      <c r="A18" s="217" t="s">
        <v>132</v>
      </c>
      <c r="B18" s="4" t="s">
        <v>27</v>
      </c>
      <c r="C18" s="5">
        <v>348</v>
      </c>
      <c r="D18" s="222"/>
      <c r="E18" s="5">
        <v>271</v>
      </c>
      <c r="F18" s="5">
        <v>19</v>
      </c>
      <c r="G18" s="222"/>
      <c r="H18" s="5">
        <v>28</v>
      </c>
      <c r="I18" s="5">
        <v>1</v>
      </c>
      <c r="J18" s="222"/>
      <c r="K18" s="5">
        <v>7</v>
      </c>
      <c r="L18" s="5">
        <v>0</v>
      </c>
      <c r="M18" s="5">
        <v>0</v>
      </c>
      <c r="N18" s="5">
        <v>0</v>
      </c>
      <c r="O18" s="222"/>
      <c r="P18" s="5">
        <v>14</v>
      </c>
      <c r="Q18" s="5">
        <v>5</v>
      </c>
      <c r="R18" s="5">
        <v>1</v>
      </c>
      <c r="S18" s="5">
        <v>1</v>
      </c>
      <c r="T18" s="5"/>
      <c r="U18" s="5">
        <v>0</v>
      </c>
      <c r="V18" s="5">
        <v>0</v>
      </c>
      <c r="W18" s="222"/>
      <c r="X18" s="5">
        <v>0</v>
      </c>
      <c r="Y18" s="5">
        <v>0</v>
      </c>
      <c r="Z18" s="5"/>
      <c r="AA18" s="5">
        <v>1</v>
      </c>
      <c r="AB18" s="5">
        <v>0</v>
      </c>
      <c r="AC18" s="5"/>
      <c r="AD18" s="5">
        <v>0</v>
      </c>
      <c r="AE18" s="5">
        <v>0</v>
      </c>
      <c r="AF18" s="5"/>
      <c r="AG18" s="5">
        <v>0</v>
      </c>
      <c r="AH18" s="5">
        <v>0</v>
      </c>
      <c r="AI18" s="5">
        <v>0</v>
      </c>
      <c r="AJ18" s="5">
        <v>0</v>
      </c>
    </row>
    <row r="19" spans="1:36">
      <c r="A19" s="217" t="s">
        <v>133</v>
      </c>
      <c r="B19" s="4" t="s">
        <v>28</v>
      </c>
      <c r="C19" s="5">
        <v>696</v>
      </c>
      <c r="D19" s="222"/>
      <c r="E19" s="5">
        <v>560</v>
      </c>
      <c r="F19" s="5">
        <v>39</v>
      </c>
      <c r="G19" s="222"/>
      <c r="H19" s="5">
        <v>41</v>
      </c>
      <c r="I19" s="5">
        <v>0</v>
      </c>
      <c r="J19" s="222"/>
      <c r="K19" s="5">
        <v>33</v>
      </c>
      <c r="L19" s="5">
        <v>0</v>
      </c>
      <c r="M19" s="5">
        <v>0</v>
      </c>
      <c r="N19" s="5">
        <v>0</v>
      </c>
      <c r="O19" s="222"/>
      <c r="P19" s="5">
        <v>19</v>
      </c>
      <c r="Q19" s="5">
        <v>1</v>
      </c>
      <c r="R19" s="5">
        <v>3</v>
      </c>
      <c r="S19" s="5">
        <v>0</v>
      </c>
      <c r="T19" s="5"/>
      <c r="U19" s="5">
        <v>0</v>
      </c>
      <c r="V19" s="5">
        <v>0</v>
      </c>
      <c r="W19" s="222"/>
      <c r="X19" s="5">
        <v>0</v>
      </c>
      <c r="Y19" s="5">
        <v>0</v>
      </c>
      <c r="Z19" s="5"/>
      <c r="AA19" s="5">
        <v>0</v>
      </c>
      <c r="AB19" s="5">
        <v>0</v>
      </c>
      <c r="AC19" s="5"/>
      <c r="AD19" s="5">
        <v>0</v>
      </c>
      <c r="AE19" s="5">
        <v>0</v>
      </c>
      <c r="AF19" s="5"/>
      <c r="AG19" s="5">
        <v>0</v>
      </c>
      <c r="AH19" s="5">
        <v>0</v>
      </c>
      <c r="AI19" s="5">
        <v>0</v>
      </c>
      <c r="AJ19" s="5">
        <v>0</v>
      </c>
    </row>
    <row r="20" spans="1:36">
      <c r="A20" s="217" t="s">
        <v>134</v>
      </c>
      <c r="B20" s="4" t="s">
        <v>30</v>
      </c>
      <c r="C20" s="5">
        <v>242</v>
      </c>
      <c r="D20" s="222"/>
      <c r="E20" s="5">
        <v>147</v>
      </c>
      <c r="F20" s="5">
        <v>19</v>
      </c>
      <c r="G20" s="222"/>
      <c r="H20" s="5">
        <v>16</v>
      </c>
      <c r="I20" s="5">
        <v>2</v>
      </c>
      <c r="J20" s="222"/>
      <c r="K20" s="5">
        <v>0</v>
      </c>
      <c r="L20" s="5">
        <v>0</v>
      </c>
      <c r="M20" s="5">
        <v>1</v>
      </c>
      <c r="N20" s="5">
        <v>0</v>
      </c>
      <c r="O20" s="222"/>
      <c r="P20" s="5">
        <v>51</v>
      </c>
      <c r="Q20" s="5">
        <v>1</v>
      </c>
      <c r="R20" s="5">
        <v>5</v>
      </c>
      <c r="S20" s="5">
        <v>0</v>
      </c>
      <c r="T20" s="5"/>
      <c r="U20" s="5">
        <v>0</v>
      </c>
      <c r="V20" s="5">
        <v>0</v>
      </c>
      <c r="W20" s="222"/>
      <c r="X20" s="5">
        <v>0</v>
      </c>
      <c r="Y20" s="5">
        <v>0</v>
      </c>
      <c r="Z20" s="5"/>
      <c r="AA20" s="5">
        <v>0</v>
      </c>
      <c r="AB20" s="5">
        <v>0</v>
      </c>
      <c r="AC20" s="5"/>
      <c r="AD20" s="5">
        <v>0</v>
      </c>
      <c r="AE20" s="5">
        <v>0</v>
      </c>
      <c r="AF20" s="5"/>
      <c r="AG20" s="5">
        <v>0</v>
      </c>
      <c r="AH20" s="5">
        <v>0</v>
      </c>
      <c r="AI20" s="5">
        <v>0</v>
      </c>
      <c r="AJ20" s="5">
        <v>0</v>
      </c>
    </row>
    <row r="21" spans="1:36">
      <c r="A21" s="217" t="s">
        <v>135</v>
      </c>
      <c r="B21" s="4" t="s">
        <v>31</v>
      </c>
      <c r="C21" s="5">
        <v>739</v>
      </c>
      <c r="D21" s="222"/>
      <c r="E21" s="5">
        <v>553</v>
      </c>
      <c r="F21" s="5">
        <v>15</v>
      </c>
      <c r="G21" s="222"/>
      <c r="H21" s="5">
        <v>57</v>
      </c>
      <c r="I21" s="5">
        <v>2</v>
      </c>
      <c r="J21" s="222"/>
      <c r="K21" s="5">
        <v>9</v>
      </c>
      <c r="L21" s="5">
        <v>0</v>
      </c>
      <c r="M21" s="5">
        <v>0</v>
      </c>
      <c r="N21" s="5">
        <v>0</v>
      </c>
      <c r="O21" s="222"/>
      <c r="P21" s="5">
        <v>93</v>
      </c>
      <c r="Q21" s="5">
        <v>0</v>
      </c>
      <c r="R21" s="5">
        <v>9</v>
      </c>
      <c r="S21" s="5">
        <v>0</v>
      </c>
      <c r="T21" s="5"/>
      <c r="U21" s="5">
        <v>1</v>
      </c>
      <c r="V21" s="5">
        <v>0</v>
      </c>
      <c r="W21" s="222"/>
      <c r="X21" s="5">
        <v>0</v>
      </c>
      <c r="Y21" s="5">
        <v>0</v>
      </c>
      <c r="Z21" s="5"/>
      <c r="AA21" s="5">
        <v>0</v>
      </c>
      <c r="AB21" s="5">
        <v>0</v>
      </c>
      <c r="AC21" s="5"/>
      <c r="AD21" s="5">
        <v>0</v>
      </c>
      <c r="AE21" s="5">
        <v>0</v>
      </c>
      <c r="AF21" s="5"/>
      <c r="AG21" s="5">
        <v>0</v>
      </c>
      <c r="AH21" s="5">
        <v>0</v>
      </c>
      <c r="AI21" s="5">
        <v>0</v>
      </c>
      <c r="AJ21" s="5">
        <v>0</v>
      </c>
    </row>
    <row r="22" spans="1:36">
      <c r="A22" s="217" t="s">
        <v>136</v>
      </c>
      <c r="B22" s="4" t="s">
        <v>32</v>
      </c>
      <c r="C22" s="5">
        <v>306</v>
      </c>
      <c r="D22" s="222"/>
      <c r="E22" s="5">
        <v>211</v>
      </c>
      <c r="F22" s="5">
        <v>0</v>
      </c>
      <c r="G22" s="222"/>
      <c r="H22" s="5">
        <v>16</v>
      </c>
      <c r="I22" s="5">
        <v>0</v>
      </c>
      <c r="J22" s="222"/>
      <c r="K22" s="5">
        <v>15</v>
      </c>
      <c r="L22" s="5">
        <v>0</v>
      </c>
      <c r="M22" s="5">
        <v>0</v>
      </c>
      <c r="N22" s="5">
        <v>0</v>
      </c>
      <c r="O22" s="222"/>
      <c r="P22" s="5">
        <v>50</v>
      </c>
      <c r="Q22" s="5">
        <v>0</v>
      </c>
      <c r="R22" s="5">
        <v>6</v>
      </c>
      <c r="S22" s="5">
        <v>0</v>
      </c>
      <c r="T22" s="5"/>
      <c r="U22" s="5">
        <v>8</v>
      </c>
      <c r="V22" s="5">
        <v>0</v>
      </c>
      <c r="W22" s="222"/>
      <c r="X22" s="5">
        <v>0</v>
      </c>
      <c r="Y22" s="5">
        <v>0</v>
      </c>
      <c r="Z22" s="5"/>
      <c r="AA22" s="5">
        <v>0</v>
      </c>
      <c r="AB22" s="5">
        <v>0</v>
      </c>
      <c r="AC22" s="5"/>
      <c r="AD22" s="5">
        <v>0</v>
      </c>
      <c r="AE22" s="5">
        <v>0</v>
      </c>
      <c r="AF22" s="5"/>
      <c r="AG22" s="5">
        <v>0</v>
      </c>
      <c r="AH22" s="5">
        <v>0</v>
      </c>
      <c r="AI22" s="5">
        <v>0</v>
      </c>
      <c r="AJ22" s="5">
        <v>0</v>
      </c>
    </row>
    <row r="23" spans="1:36">
      <c r="A23" s="217" t="s">
        <v>137</v>
      </c>
      <c r="B23" s="4" t="s">
        <v>33</v>
      </c>
      <c r="C23" s="5">
        <v>7723</v>
      </c>
      <c r="D23" s="222"/>
      <c r="E23" s="5">
        <v>6946</v>
      </c>
      <c r="F23" s="5">
        <v>0</v>
      </c>
      <c r="G23" s="222"/>
      <c r="H23" s="5">
        <v>532</v>
      </c>
      <c r="I23" s="5">
        <v>0</v>
      </c>
      <c r="J23" s="222"/>
      <c r="K23" s="5">
        <v>42</v>
      </c>
      <c r="L23" s="5">
        <v>0</v>
      </c>
      <c r="M23" s="5">
        <v>0</v>
      </c>
      <c r="N23" s="5">
        <v>0</v>
      </c>
      <c r="O23" s="222"/>
      <c r="P23" s="5">
        <v>78</v>
      </c>
      <c r="Q23" s="5">
        <v>0</v>
      </c>
      <c r="R23" s="5">
        <v>4</v>
      </c>
      <c r="S23" s="5">
        <v>0</v>
      </c>
      <c r="T23" s="5"/>
      <c r="U23" s="5">
        <v>5</v>
      </c>
      <c r="V23" s="5">
        <v>0</v>
      </c>
      <c r="W23" s="222"/>
      <c r="X23" s="5">
        <v>0</v>
      </c>
      <c r="Y23" s="5">
        <v>0</v>
      </c>
      <c r="Z23" s="5"/>
      <c r="AA23" s="5">
        <v>102</v>
      </c>
      <c r="AB23" s="5">
        <v>0</v>
      </c>
      <c r="AC23" s="5"/>
      <c r="AD23" s="5">
        <v>9</v>
      </c>
      <c r="AE23" s="5">
        <v>0</v>
      </c>
      <c r="AF23" s="5"/>
      <c r="AG23" s="5">
        <v>5</v>
      </c>
      <c r="AH23" s="5">
        <v>0</v>
      </c>
      <c r="AI23" s="5">
        <v>0</v>
      </c>
      <c r="AJ23" s="5">
        <v>0</v>
      </c>
    </row>
    <row r="24" spans="1:36">
      <c r="A24" s="217" t="s">
        <v>138</v>
      </c>
      <c r="B24" s="4" t="s">
        <v>34</v>
      </c>
      <c r="C24" s="5">
        <v>316</v>
      </c>
      <c r="D24" s="222"/>
      <c r="E24" s="5">
        <v>130</v>
      </c>
      <c r="F24" s="5">
        <v>0</v>
      </c>
      <c r="G24" s="222"/>
      <c r="H24" s="5">
        <v>16</v>
      </c>
      <c r="I24" s="5">
        <v>0</v>
      </c>
      <c r="J24" s="222"/>
      <c r="K24" s="5">
        <v>0</v>
      </c>
      <c r="L24" s="5">
        <v>0</v>
      </c>
      <c r="M24" s="5">
        <v>0</v>
      </c>
      <c r="N24" s="5">
        <v>0</v>
      </c>
      <c r="O24" s="222"/>
      <c r="P24" s="5">
        <v>154</v>
      </c>
      <c r="Q24" s="5">
        <v>0</v>
      </c>
      <c r="R24" s="5">
        <v>16</v>
      </c>
      <c r="S24" s="5">
        <v>0</v>
      </c>
      <c r="T24" s="5"/>
      <c r="U24" s="5">
        <v>0</v>
      </c>
      <c r="V24" s="5">
        <v>0</v>
      </c>
      <c r="W24" s="222"/>
      <c r="X24" s="5">
        <v>0</v>
      </c>
      <c r="Y24" s="5">
        <v>0</v>
      </c>
      <c r="Z24" s="5"/>
      <c r="AA24" s="5">
        <v>0</v>
      </c>
      <c r="AB24" s="5">
        <v>0</v>
      </c>
      <c r="AC24" s="5"/>
      <c r="AD24" s="5">
        <v>0</v>
      </c>
      <c r="AE24" s="5">
        <v>0</v>
      </c>
      <c r="AF24" s="5"/>
      <c r="AG24" s="5">
        <v>0</v>
      </c>
      <c r="AH24" s="5">
        <v>0</v>
      </c>
      <c r="AI24" s="5">
        <v>0</v>
      </c>
      <c r="AJ24" s="5">
        <v>0</v>
      </c>
    </row>
    <row r="25" spans="1:36">
      <c r="A25" s="217" t="s">
        <v>139</v>
      </c>
      <c r="B25" s="4" t="s">
        <v>35</v>
      </c>
      <c r="C25" s="5">
        <v>232</v>
      </c>
      <c r="D25" s="222"/>
      <c r="E25" s="5">
        <v>117</v>
      </c>
      <c r="F25" s="5">
        <v>25</v>
      </c>
      <c r="G25" s="222"/>
      <c r="H25" s="5">
        <v>13</v>
      </c>
      <c r="I25" s="5">
        <v>6</v>
      </c>
      <c r="J25" s="222"/>
      <c r="K25" s="5">
        <v>1</v>
      </c>
      <c r="L25" s="5">
        <v>0</v>
      </c>
      <c r="M25" s="5">
        <v>0</v>
      </c>
      <c r="N25" s="5">
        <v>0</v>
      </c>
      <c r="O25" s="222"/>
      <c r="P25" s="5">
        <v>58</v>
      </c>
      <c r="Q25" s="5">
        <v>5</v>
      </c>
      <c r="R25" s="5">
        <v>6</v>
      </c>
      <c r="S25" s="5">
        <v>0</v>
      </c>
      <c r="T25" s="5"/>
      <c r="U25" s="5">
        <v>1</v>
      </c>
      <c r="V25" s="5">
        <v>0</v>
      </c>
      <c r="W25" s="222"/>
      <c r="X25" s="5">
        <v>0</v>
      </c>
      <c r="Y25" s="5">
        <v>0</v>
      </c>
      <c r="Z25" s="5"/>
      <c r="AA25" s="5">
        <v>0</v>
      </c>
      <c r="AB25" s="5">
        <v>0</v>
      </c>
      <c r="AC25" s="5"/>
      <c r="AD25" s="5">
        <v>0</v>
      </c>
      <c r="AE25" s="5">
        <v>0</v>
      </c>
      <c r="AF25" s="5"/>
      <c r="AG25" s="5">
        <v>0</v>
      </c>
      <c r="AH25" s="5">
        <v>0</v>
      </c>
      <c r="AI25" s="5">
        <v>0</v>
      </c>
      <c r="AJ25" s="5">
        <v>0</v>
      </c>
    </row>
    <row r="26" spans="1:36">
      <c r="A26" s="217" t="s">
        <v>140</v>
      </c>
      <c r="B26" s="4" t="s">
        <v>36</v>
      </c>
      <c r="C26" s="5">
        <v>423</v>
      </c>
      <c r="D26" s="222"/>
      <c r="E26" s="5">
        <v>317</v>
      </c>
      <c r="F26" s="5">
        <v>13</v>
      </c>
      <c r="G26" s="222"/>
      <c r="H26" s="5">
        <v>29</v>
      </c>
      <c r="I26" s="5">
        <v>0</v>
      </c>
      <c r="J26" s="222"/>
      <c r="K26" s="5">
        <v>1</v>
      </c>
      <c r="L26" s="5">
        <v>0</v>
      </c>
      <c r="M26" s="5">
        <v>0</v>
      </c>
      <c r="N26" s="5">
        <v>0</v>
      </c>
      <c r="O26" s="222"/>
      <c r="P26" s="5">
        <v>56</v>
      </c>
      <c r="Q26" s="5">
        <v>0</v>
      </c>
      <c r="R26" s="5">
        <v>6</v>
      </c>
      <c r="S26" s="5">
        <v>0</v>
      </c>
      <c r="T26" s="5"/>
      <c r="U26" s="5">
        <v>1</v>
      </c>
      <c r="V26" s="5">
        <v>0</v>
      </c>
      <c r="W26" s="222"/>
      <c r="X26" s="5" t="s">
        <v>18</v>
      </c>
      <c r="Y26" s="5">
        <v>0</v>
      </c>
      <c r="Z26" s="5"/>
      <c r="AA26" s="5" t="s">
        <v>18</v>
      </c>
      <c r="AB26" s="5">
        <v>0</v>
      </c>
      <c r="AC26" s="5"/>
      <c r="AD26" s="5" t="s">
        <v>18</v>
      </c>
      <c r="AE26" s="5">
        <v>0</v>
      </c>
      <c r="AF26" s="5"/>
      <c r="AG26" s="5" t="s">
        <v>18</v>
      </c>
      <c r="AH26" s="5">
        <v>0</v>
      </c>
      <c r="AI26" s="5" t="s">
        <v>18</v>
      </c>
      <c r="AJ26" s="5">
        <v>0</v>
      </c>
    </row>
    <row r="27" spans="1:36">
      <c r="A27" s="217" t="s">
        <v>141</v>
      </c>
      <c r="B27" s="4" t="s">
        <v>37</v>
      </c>
      <c r="C27" s="5">
        <v>1102</v>
      </c>
      <c r="D27" s="222"/>
      <c r="E27" s="5">
        <v>666</v>
      </c>
      <c r="F27" s="5">
        <v>3</v>
      </c>
      <c r="G27" s="222"/>
      <c r="H27" s="5">
        <v>50</v>
      </c>
      <c r="I27" s="5" t="s">
        <v>18</v>
      </c>
      <c r="J27" s="222"/>
      <c r="K27" s="5">
        <v>43</v>
      </c>
      <c r="L27" s="5" t="s">
        <v>18</v>
      </c>
      <c r="M27" s="5">
        <v>0</v>
      </c>
      <c r="N27" s="5">
        <v>0</v>
      </c>
      <c r="O27" s="222"/>
      <c r="P27" s="5">
        <v>295</v>
      </c>
      <c r="Q27" s="5" t="s">
        <v>18</v>
      </c>
      <c r="R27" s="5">
        <v>26</v>
      </c>
      <c r="S27" s="5" t="s">
        <v>18</v>
      </c>
      <c r="T27" s="5"/>
      <c r="U27" s="5">
        <v>17</v>
      </c>
      <c r="V27" s="5" t="s">
        <v>18</v>
      </c>
      <c r="W27" s="222"/>
      <c r="X27" s="5">
        <v>0</v>
      </c>
      <c r="Y27" s="5" t="s">
        <v>18</v>
      </c>
      <c r="Z27" s="5"/>
      <c r="AA27" s="5">
        <v>0</v>
      </c>
      <c r="AB27" s="5">
        <v>2</v>
      </c>
      <c r="AC27" s="5"/>
      <c r="AD27" s="5">
        <v>0</v>
      </c>
      <c r="AE27" s="5" t="s">
        <v>18</v>
      </c>
      <c r="AF27" s="5"/>
      <c r="AG27" s="5">
        <v>0</v>
      </c>
      <c r="AH27" s="5" t="s">
        <v>18</v>
      </c>
      <c r="AI27" s="5">
        <v>0</v>
      </c>
      <c r="AJ27" s="5">
        <v>0</v>
      </c>
    </row>
    <row r="28" spans="1:36">
      <c r="A28" s="217" t="s">
        <v>142</v>
      </c>
      <c r="B28" s="4" t="s">
        <v>38</v>
      </c>
      <c r="C28" s="5">
        <v>264</v>
      </c>
      <c r="D28" s="222"/>
      <c r="E28" s="5" t="s">
        <v>18</v>
      </c>
      <c r="F28" s="5" t="s">
        <v>114</v>
      </c>
      <c r="G28" s="222"/>
      <c r="H28" s="5" t="s">
        <v>18</v>
      </c>
      <c r="I28" s="5" t="s">
        <v>114</v>
      </c>
      <c r="J28" s="222"/>
      <c r="K28" s="5">
        <v>190</v>
      </c>
      <c r="L28" s="5" t="s">
        <v>114</v>
      </c>
      <c r="M28" s="5">
        <v>0</v>
      </c>
      <c r="N28" s="5" t="s">
        <v>114</v>
      </c>
      <c r="O28" s="222"/>
      <c r="P28" s="5" t="s">
        <v>18</v>
      </c>
      <c r="Q28" s="5" t="s">
        <v>114</v>
      </c>
      <c r="R28" s="5" t="s">
        <v>18</v>
      </c>
      <c r="S28" s="5" t="s">
        <v>114</v>
      </c>
      <c r="T28" s="5"/>
      <c r="U28" s="5">
        <v>74</v>
      </c>
      <c r="V28" s="5" t="s">
        <v>114</v>
      </c>
      <c r="W28" s="222"/>
      <c r="X28" s="5">
        <v>0</v>
      </c>
      <c r="Y28" s="5" t="s">
        <v>114</v>
      </c>
      <c r="Z28" s="5"/>
      <c r="AA28" s="5">
        <v>0</v>
      </c>
      <c r="AB28" s="5" t="s">
        <v>114</v>
      </c>
      <c r="AC28" s="5"/>
      <c r="AD28" s="5">
        <v>0</v>
      </c>
      <c r="AE28" s="5" t="s">
        <v>114</v>
      </c>
      <c r="AF28" s="5"/>
      <c r="AG28" s="5">
        <v>0</v>
      </c>
      <c r="AH28" s="5" t="s">
        <v>114</v>
      </c>
      <c r="AI28" s="5">
        <v>0</v>
      </c>
      <c r="AJ28" s="5" t="s">
        <v>114</v>
      </c>
    </row>
    <row r="29" spans="1:36">
      <c r="A29" s="217" t="s">
        <v>143</v>
      </c>
      <c r="B29" s="4" t="s">
        <v>39</v>
      </c>
      <c r="C29" s="5">
        <v>407</v>
      </c>
      <c r="D29" s="222"/>
      <c r="E29" s="5">
        <v>318</v>
      </c>
      <c r="F29" s="5">
        <v>0</v>
      </c>
      <c r="G29" s="222"/>
      <c r="H29" s="5">
        <v>37</v>
      </c>
      <c r="I29" s="5">
        <v>0</v>
      </c>
      <c r="J29" s="222"/>
      <c r="K29" s="5">
        <v>13</v>
      </c>
      <c r="L29" s="5">
        <v>0</v>
      </c>
      <c r="M29" s="5" t="s">
        <v>18</v>
      </c>
      <c r="N29" s="5">
        <v>0</v>
      </c>
      <c r="O29" s="222"/>
      <c r="P29" s="5">
        <v>32</v>
      </c>
      <c r="Q29" s="5">
        <v>2</v>
      </c>
      <c r="R29" s="5">
        <v>4</v>
      </c>
      <c r="S29" s="5">
        <v>0</v>
      </c>
      <c r="T29" s="5"/>
      <c r="U29" s="5">
        <v>1</v>
      </c>
      <c r="V29" s="5">
        <v>0</v>
      </c>
      <c r="W29" s="222"/>
      <c r="X29" s="5" t="s">
        <v>18</v>
      </c>
      <c r="Y29" s="5">
        <v>0</v>
      </c>
      <c r="Z29" s="5"/>
      <c r="AA29" s="5" t="s">
        <v>18</v>
      </c>
      <c r="AB29" s="5">
        <v>0</v>
      </c>
      <c r="AC29" s="5"/>
      <c r="AD29" s="5" t="s">
        <v>18</v>
      </c>
      <c r="AE29" s="5">
        <v>0</v>
      </c>
      <c r="AF29" s="5"/>
      <c r="AG29" s="5" t="s">
        <v>18</v>
      </c>
      <c r="AH29" s="5">
        <v>0</v>
      </c>
      <c r="AI29" s="5" t="s">
        <v>18</v>
      </c>
      <c r="AJ29" s="5">
        <v>0</v>
      </c>
    </row>
    <row r="30" spans="1:36">
      <c r="A30" s="217" t="s">
        <v>144</v>
      </c>
      <c r="B30" s="4" t="s">
        <v>40</v>
      </c>
      <c r="C30" s="5">
        <v>848</v>
      </c>
      <c r="D30" s="222"/>
      <c r="E30" s="5">
        <v>737</v>
      </c>
      <c r="F30" s="5">
        <v>16</v>
      </c>
      <c r="G30" s="222"/>
      <c r="H30" s="5">
        <v>60</v>
      </c>
      <c r="I30" s="5">
        <v>1</v>
      </c>
      <c r="J30" s="222"/>
      <c r="K30" s="5">
        <v>11</v>
      </c>
      <c r="L30" s="5">
        <v>0</v>
      </c>
      <c r="M30" s="5">
        <v>0</v>
      </c>
      <c r="N30" s="5">
        <v>0</v>
      </c>
      <c r="O30" s="222"/>
      <c r="P30" s="5">
        <v>17</v>
      </c>
      <c r="Q30" s="5">
        <v>2</v>
      </c>
      <c r="R30" s="5">
        <v>4</v>
      </c>
      <c r="S30" s="5">
        <v>0</v>
      </c>
      <c r="T30" s="5"/>
      <c r="U30" s="5">
        <v>0</v>
      </c>
      <c r="V30" s="5">
        <v>0</v>
      </c>
      <c r="W30" s="222"/>
      <c r="X30" s="5">
        <v>0</v>
      </c>
      <c r="Y30" s="5">
        <v>0</v>
      </c>
      <c r="Z30" s="5"/>
      <c r="AA30" s="5">
        <v>0</v>
      </c>
      <c r="AB30" s="5">
        <v>0</v>
      </c>
      <c r="AC30" s="5"/>
      <c r="AD30" s="5">
        <v>0</v>
      </c>
      <c r="AE30" s="5">
        <v>0</v>
      </c>
      <c r="AF30" s="5"/>
      <c r="AG30" s="5">
        <v>0</v>
      </c>
      <c r="AH30" s="5">
        <v>0</v>
      </c>
      <c r="AI30" s="5">
        <v>0</v>
      </c>
      <c r="AJ30" s="5">
        <v>0</v>
      </c>
    </row>
    <row r="31" spans="1:36">
      <c r="A31" s="217" t="s">
        <v>145</v>
      </c>
      <c r="B31" s="4" t="s">
        <v>41</v>
      </c>
      <c r="C31" s="5">
        <v>63</v>
      </c>
      <c r="D31" s="222"/>
      <c r="E31" s="5">
        <v>25</v>
      </c>
      <c r="F31" s="5">
        <v>2</v>
      </c>
      <c r="G31" s="222"/>
      <c r="H31" s="5">
        <v>2</v>
      </c>
      <c r="I31" s="5">
        <v>1</v>
      </c>
      <c r="J31" s="222"/>
      <c r="K31" s="5">
        <v>17</v>
      </c>
      <c r="L31" s="5">
        <v>0</v>
      </c>
      <c r="M31" s="5">
        <v>0</v>
      </c>
      <c r="N31" s="5">
        <v>0</v>
      </c>
      <c r="O31" s="222"/>
      <c r="P31" s="5">
        <v>14</v>
      </c>
      <c r="Q31" s="5">
        <v>1</v>
      </c>
      <c r="R31" s="5">
        <v>0</v>
      </c>
      <c r="S31" s="5">
        <v>0</v>
      </c>
      <c r="T31" s="5"/>
      <c r="U31" s="5">
        <v>1</v>
      </c>
      <c r="V31" s="5">
        <v>0</v>
      </c>
      <c r="W31" s="222"/>
      <c r="X31" s="5">
        <v>0</v>
      </c>
      <c r="Y31" s="5">
        <v>0</v>
      </c>
      <c r="Z31" s="5"/>
      <c r="AA31" s="5">
        <v>0</v>
      </c>
      <c r="AB31" s="5">
        <v>0</v>
      </c>
      <c r="AC31" s="5"/>
      <c r="AD31" s="5">
        <v>0</v>
      </c>
      <c r="AE31" s="5">
        <v>0</v>
      </c>
      <c r="AF31" s="5"/>
      <c r="AG31" s="5">
        <v>0</v>
      </c>
      <c r="AH31" s="5">
        <v>0</v>
      </c>
      <c r="AI31" s="5">
        <v>0</v>
      </c>
      <c r="AJ31" s="5">
        <v>0</v>
      </c>
    </row>
    <row r="32" spans="1:36">
      <c r="A32" s="217" t="s">
        <v>146</v>
      </c>
      <c r="B32" s="4" t="s">
        <v>42</v>
      </c>
      <c r="C32" s="5">
        <v>173</v>
      </c>
      <c r="D32" s="222"/>
      <c r="E32" s="5">
        <v>117</v>
      </c>
      <c r="F32" s="5">
        <v>1</v>
      </c>
      <c r="G32" s="222"/>
      <c r="H32" s="5">
        <v>19</v>
      </c>
      <c r="I32" s="5">
        <v>0</v>
      </c>
      <c r="J32" s="222"/>
      <c r="K32" s="5">
        <v>2</v>
      </c>
      <c r="L32" s="5">
        <v>0</v>
      </c>
      <c r="M32" s="5">
        <v>1</v>
      </c>
      <c r="N32" s="5">
        <v>0</v>
      </c>
      <c r="O32" s="222"/>
      <c r="P32" s="5">
        <v>22</v>
      </c>
      <c r="Q32" s="5">
        <v>1</v>
      </c>
      <c r="R32" s="5">
        <v>9</v>
      </c>
      <c r="S32" s="5">
        <v>0</v>
      </c>
      <c r="T32" s="5"/>
      <c r="U32" s="5">
        <v>0</v>
      </c>
      <c r="V32" s="5">
        <v>0</v>
      </c>
      <c r="W32" s="222"/>
      <c r="X32" s="5">
        <v>0</v>
      </c>
      <c r="Y32" s="5">
        <v>0</v>
      </c>
      <c r="Z32" s="5"/>
      <c r="AA32" s="5">
        <v>1</v>
      </c>
      <c r="AB32" s="5">
        <v>0</v>
      </c>
      <c r="AC32" s="5"/>
      <c r="AD32" s="5">
        <v>0</v>
      </c>
      <c r="AE32" s="5">
        <v>0</v>
      </c>
      <c r="AF32" s="5"/>
      <c r="AG32" s="5">
        <v>0</v>
      </c>
      <c r="AH32" s="5">
        <v>0</v>
      </c>
      <c r="AI32" s="5">
        <v>0</v>
      </c>
      <c r="AJ32" s="5">
        <v>0</v>
      </c>
    </row>
    <row r="33" spans="1:36">
      <c r="A33" s="223" t="s">
        <v>147</v>
      </c>
      <c r="B33" s="91" t="s">
        <v>43</v>
      </c>
      <c r="C33" s="93">
        <v>906</v>
      </c>
      <c r="D33" s="94"/>
      <c r="E33" s="93">
        <v>784</v>
      </c>
      <c r="F33" s="93">
        <v>3</v>
      </c>
      <c r="G33" s="94"/>
      <c r="H33" s="93">
        <v>53</v>
      </c>
      <c r="I33" s="93">
        <v>0</v>
      </c>
      <c r="J33" s="94"/>
      <c r="K33" s="93">
        <v>1</v>
      </c>
      <c r="L33" s="93">
        <v>0</v>
      </c>
      <c r="M33" s="93">
        <v>0</v>
      </c>
      <c r="N33" s="93">
        <v>0</v>
      </c>
      <c r="O33" s="94"/>
      <c r="P33" s="93">
        <v>50</v>
      </c>
      <c r="Q33" s="93">
        <v>6</v>
      </c>
      <c r="R33" s="93">
        <v>4</v>
      </c>
      <c r="S33" s="93">
        <v>1</v>
      </c>
      <c r="T33" s="93"/>
      <c r="U33" s="93">
        <v>0</v>
      </c>
      <c r="V33" s="93">
        <v>0</v>
      </c>
      <c r="W33" s="94"/>
      <c r="X33" s="93">
        <v>0</v>
      </c>
      <c r="Y33" s="93">
        <v>0</v>
      </c>
      <c r="Z33" s="93"/>
      <c r="AA33" s="93">
        <v>4</v>
      </c>
      <c r="AB33" s="93">
        <v>0</v>
      </c>
      <c r="AC33" s="93"/>
      <c r="AD33" s="93">
        <v>0</v>
      </c>
      <c r="AE33" s="93">
        <v>0</v>
      </c>
      <c r="AF33" s="93"/>
      <c r="AG33" s="93">
        <v>0</v>
      </c>
      <c r="AH33" s="93">
        <v>0</v>
      </c>
      <c r="AI33" s="93">
        <v>0</v>
      </c>
      <c r="AJ33" s="93">
        <v>0</v>
      </c>
    </row>
    <row r="34" spans="1:36">
      <c r="A34" s="217" t="s">
        <v>148</v>
      </c>
      <c r="B34" s="4" t="s">
        <v>44</v>
      </c>
      <c r="C34" s="5">
        <v>3291</v>
      </c>
      <c r="D34" s="222"/>
      <c r="E34" s="5">
        <v>2868</v>
      </c>
      <c r="F34" s="5">
        <v>204</v>
      </c>
      <c r="G34" s="222"/>
      <c r="H34" s="5">
        <v>198</v>
      </c>
      <c r="I34" s="5">
        <v>7</v>
      </c>
      <c r="J34" s="222"/>
      <c r="K34" s="5">
        <v>0</v>
      </c>
      <c r="L34" s="5">
        <v>0</v>
      </c>
      <c r="M34" s="5">
        <v>0</v>
      </c>
      <c r="N34" s="5">
        <v>0</v>
      </c>
      <c r="O34" s="222"/>
      <c r="P34" s="5">
        <v>12</v>
      </c>
      <c r="Q34" s="5">
        <v>2</v>
      </c>
      <c r="R34" s="5">
        <v>0</v>
      </c>
      <c r="S34" s="5">
        <v>0</v>
      </c>
      <c r="T34" s="5"/>
      <c r="U34" s="5">
        <v>0</v>
      </c>
      <c r="V34" s="5">
        <v>0</v>
      </c>
      <c r="W34" s="222"/>
      <c r="X34" s="5">
        <v>0</v>
      </c>
      <c r="Y34" s="5">
        <v>0</v>
      </c>
      <c r="Z34" s="5"/>
      <c r="AA34" s="5">
        <v>0</v>
      </c>
      <c r="AB34" s="5">
        <v>0</v>
      </c>
      <c r="AC34" s="5"/>
      <c r="AD34" s="5">
        <v>0</v>
      </c>
      <c r="AE34" s="5">
        <v>0</v>
      </c>
      <c r="AF34" s="5"/>
      <c r="AG34" s="5">
        <v>0</v>
      </c>
      <c r="AH34" s="5">
        <v>0</v>
      </c>
      <c r="AI34" s="5">
        <v>0</v>
      </c>
      <c r="AJ34" s="5">
        <v>0</v>
      </c>
    </row>
    <row r="35" spans="1:36">
      <c r="A35" s="217" t="s">
        <v>149</v>
      </c>
      <c r="B35" s="4" t="s">
        <v>45</v>
      </c>
      <c r="C35" s="5">
        <v>234</v>
      </c>
      <c r="D35" s="222"/>
      <c r="E35" s="5">
        <v>150</v>
      </c>
      <c r="F35" s="5">
        <v>24</v>
      </c>
      <c r="G35" s="222"/>
      <c r="H35" s="5">
        <v>5</v>
      </c>
      <c r="I35" s="5">
        <v>1</v>
      </c>
      <c r="J35" s="222"/>
      <c r="K35" s="5" t="s">
        <v>18</v>
      </c>
      <c r="L35" s="5">
        <v>0</v>
      </c>
      <c r="M35" s="5" t="s">
        <v>18</v>
      </c>
      <c r="N35" s="5">
        <v>0</v>
      </c>
      <c r="O35" s="222"/>
      <c r="P35" s="5">
        <v>33</v>
      </c>
      <c r="Q35" s="5">
        <v>0</v>
      </c>
      <c r="R35" s="5">
        <v>4</v>
      </c>
      <c r="S35" s="5">
        <v>0</v>
      </c>
      <c r="T35" s="5"/>
      <c r="U35" s="5" t="s">
        <v>18</v>
      </c>
      <c r="V35" s="5">
        <v>0</v>
      </c>
      <c r="W35" s="222"/>
      <c r="X35" s="5" t="s">
        <v>18</v>
      </c>
      <c r="Y35" s="5">
        <v>0</v>
      </c>
      <c r="Z35" s="5"/>
      <c r="AA35" s="5">
        <v>17</v>
      </c>
      <c r="AB35" s="5">
        <v>0</v>
      </c>
      <c r="AC35" s="5"/>
      <c r="AD35" s="5">
        <v>0</v>
      </c>
      <c r="AE35" s="5">
        <v>0</v>
      </c>
      <c r="AF35" s="5"/>
      <c r="AG35" s="5">
        <v>0</v>
      </c>
      <c r="AH35" s="5">
        <v>0</v>
      </c>
      <c r="AI35" s="5">
        <v>0</v>
      </c>
      <c r="AJ35" s="5">
        <v>0</v>
      </c>
    </row>
    <row r="36" spans="1:36">
      <c r="A36" s="217" t="s">
        <v>150</v>
      </c>
      <c r="B36" s="4" t="s">
        <v>46</v>
      </c>
      <c r="C36" s="5">
        <v>897</v>
      </c>
      <c r="D36" s="222"/>
      <c r="E36" s="5">
        <v>695</v>
      </c>
      <c r="F36" s="5">
        <v>13</v>
      </c>
      <c r="G36" s="222"/>
      <c r="H36" s="5">
        <v>57</v>
      </c>
      <c r="I36" s="5">
        <v>2</v>
      </c>
      <c r="J36" s="222"/>
      <c r="K36" s="5">
        <v>4</v>
      </c>
      <c r="L36" s="5">
        <v>0</v>
      </c>
      <c r="M36" s="5">
        <v>0</v>
      </c>
      <c r="N36" s="5">
        <v>0</v>
      </c>
      <c r="O36" s="222"/>
      <c r="P36" s="5">
        <v>97</v>
      </c>
      <c r="Q36" s="5">
        <v>4</v>
      </c>
      <c r="R36" s="5">
        <v>18</v>
      </c>
      <c r="S36" s="5">
        <v>0</v>
      </c>
      <c r="T36" s="5"/>
      <c r="U36" s="5">
        <v>0</v>
      </c>
      <c r="V36" s="5">
        <v>0</v>
      </c>
      <c r="W36" s="222"/>
      <c r="X36" s="5">
        <v>0</v>
      </c>
      <c r="Y36" s="5">
        <v>0</v>
      </c>
      <c r="Z36" s="5"/>
      <c r="AA36" s="5">
        <v>6</v>
      </c>
      <c r="AB36" s="5">
        <v>0</v>
      </c>
      <c r="AC36" s="5"/>
      <c r="AD36" s="5">
        <v>1</v>
      </c>
      <c r="AE36" s="5">
        <v>0</v>
      </c>
      <c r="AF36" s="5"/>
      <c r="AG36" s="5">
        <v>0</v>
      </c>
      <c r="AH36" s="5">
        <v>0</v>
      </c>
      <c r="AI36" s="5">
        <v>0</v>
      </c>
      <c r="AJ36" s="5">
        <v>0</v>
      </c>
    </row>
    <row r="37" spans="1:36">
      <c r="A37" s="217" t="s">
        <v>151</v>
      </c>
      <c r="B37" s="4" t="s">
        <v>47</v>
      </c>
      <c r="C37" s="5">
        <v>11</v>
      </c>
      <c r="D37" s="222"/>
      <c r="E37" s="5">
        <v>4</v>
      </c>
      <c r="F37" s="5">
        <v>2</v>
      </c>
      <c r="G37" s="222"/>
      <c r="H37" s="5">
        <v>0</v>
      </c>
      <c r="I37" s="5">
        <v>0</v>
      </c>
      <c r="J37" s="222"/>
      <c r="K37" s="5">
        <v>1</v>
      </c>
      <c r="L37" s="5">
        <v>0</v>
      </c>
      <c r="M37" s="5">
        <v>0</v>
      </c>
      <c r="N37" s="5">
        <v>0</v>
      </c>
      <c r="O37" s="222"/>
      <c r="P37" s="5">
        <v>3</v>
      </c>
      <c r="Q37" s="5">
        <v>0</v>
      </c>
      <c r="R37" s="5">
        <v>0</v>
      </c>
      <c r="S37" s="5">
        <v>0</v>
      </c>
      <c r="T37" s="5"/>
      <c r="U37" s="5">
        <v>0</v>
      </c>
      <c r="V37" s="5">
        <v>0</v>
      </c>
      <c r="W37" s="222"/>
      <c r="X37" s="5">
        <v>0</v>
      </c>
      <c r="Y37" s="5">
        <v>0</v>
      </c>
      <c r="Z37" s="5"/>
      <c r="AA37" s="5">
        <v>1</v>
      </c>
      <c r="AB37" s="5">
        <v>0</v>
      </c>
      <c r="AC37" s="5"/>
      <c r="AD37" s="5">
        <v>0</v>
      </c>
      <c r="AE37" s="5">
        <v>0</v>
      </c>
      <c r="AF37" s="5"/>
      <c r="AG37" s="5">
        <v>0</v>
      </c>
      <c r="AH37" s="5">
        <v>0</v>
      </c>
      <c r="AI37" s="5">
        <v>0</v>
      </c>
      <c r="AJ37" s="5">
        <v>0</v>
      </c>
    </row>
    <row r="38" spans="1:36">
      <c r="A38" s="217" t="s">
        <v>152</v>
      </c>
      <c r="B38" s="4" t="s">
        <v>48</v>
      </c>
      <c r="C38" s="5">
        <v>132</v>
      </c>
      <c r="D38" s="222"/>
      <c r="E38" s="5">
        <v>76</v>
      </c>
      <c r="F38" s="5">
        <v>7</v>
      </c>
      <c r="G38" s="222"/>
      <c r="H38" s="5">
        <v>4</v>
      </c>
      <c r="I38" s="5">
        <v>0</v>
      </c>
      <c r="J38" s="222"/>
      <c r="K38" s="5">
        <v>0</v>
      </c>
      <c r="L38" s="5">
        <v>0</v>
      </c>
      <c r="M38" s="5">
        <v>0</v>
      </c>
      <c r="N38" s="5">
        <v>0</v>
      </c>
      <c r="O38" s="222"/>
      <c r="P38" s="5">
        <v>39</v>
      </c>
      <c r="Q38" s="5">
        <v>0</v>
      </c>
      <c r="R38" s="5">
        <v>5</v>
      </c>
      <c r="S38" s="5">
        <v>0</v>
      </c>
      <c r="T38" s="5"/>
      <c r="U38" s="5">
        <v>1</v>
      </c>
      <c r="V38" s="5">
        <v>0</v>
      </c>
      <c r="W38" s="222"/>
      <c r="X38" s="5">
        <v>0</v>
      </c>
      <c r="Y38" s="5">
        <v>0</v>
      </c>
      <c r="Z38" s="5"/>
      <c r="AA38" s="5">
        <v>0</v>
      </c>
      <c r="AB38" s="5">
        <v>0</v>
      </c>
      <c r="AC38" s="5"/>
      <c r="AD38" s="5">
        <v>0</v>
      </c>
      <c r="AE38" s="5">
        <v>0</v>
      </c>
      <c r="AF38" s="5"/>
      <c r="AG38" s="5">
        <v>0</v>
      </c>
      <c r="AH38" s="5">
        <v>0</v>
      </c>
      <c r="AI38" s="5">
        <v>0</v>
      </c>
      <c r="AJ38" s="5">
        <v>0</v>
      </c>
    </row>
    <row r="39" spans="1:36">
      <c r="A39" s="217" t="s">
        <v>153</v>
      </c>
      <c r="B39" s="4" t="s">
        <v>49</v>
      </c>
      <c r="C39" s="5">
        <v>314</v>
      </c>
      <c r="D39" s="222"/>
      <c r="E39" s="5">
        <v>224</v>
      </c>
      <c r="F39" s="5">
        <v>33</v>
      </c>
      <c r="G39" s="222"/>
      <c r="H39" s="5">
        <v>12</v>
      </c>
      <c r="I39" s="5">
        <v>1</v>
      </c>
      <c r="J39" s="222"/>
      <c r="K39" s="5">
        <v>1</v>
      </c>
      <c r="L39" s="5">
        <v>0</v>
      </c>
      <c r="M39" s="5">
        <v>0</v>
      </c>
      <c r="N39" s="5">
        <v>0</v>
      </c>
      <c r="O39" s="222"/>
      <c r="P39" s="5">
        <v>36</v>
      </c>
      <c r="Q39" s="5">
        <v>0</v>
      </c>
      <c r="R39" s="5">
        <v>5</v>
      </c>
      <c r="S39" s="5">
        <v>0</v>
      </c>
      <c r="T39" s="5"/>
      <c r="U39" s="5">
        <v>0</v>
      </c>
      <c r="V39" s="5">
        <v>0</v>
      </c>
      <c r="W39" s="222"/>
      <c r="X39" s="5">
        <v>0</v>
      </c>
      <c r="Y39" s="5">
        <v>0</v>
      </c>
      <c r="Z39" s="5"/>
      <c r="AA39" s="5">
        <v>1</v>
      </c>
      <c r="AB39" s="5">
        <v>0</v>
      </c>
      <c r="AC39" s="5"/>
      <c r="AD39" s="5">
        <v>1</v>
      </c>
      <c r="AE39" s="5">
        <v>0</v>
      </c>
      <c r="AF39" s="5"/>
      <c r="AG39" s="5">
        <v>0</v>
      </c>
      <c r="AH39" s="5">
        <v>0</v>
      </c>
      <c r="AI39" s="5">
        <v>0</v>
      </c>
      <c r="AJ39" s="5">
        <v>0</v>
      </c>
    </row>
    <row r="40" spans="1:36">
      <c r="A40" s="224" t="s">
        <v>154</v>
      </c>
      <c r="B40" s="225" t="s">
        <v>50</v>
      </c>
      <c r="C40" s="102">
        <v>353</v>
      </c>
      <c r="D40" s="226"/>
      <c r="E40" s="102">
        <v>223</v>
      </c>
      <c r="F40" s="102">
        <v>37</v>
      </c>
      <c r="G40" s="226"/>
      <c r="H40" s="102">
        <v>16</v>
      </c>
      <c r="I40" s="102">
        <v>11</v>
      </c>
      <c r="J40" s="226"/>
      <c r="K40" s="102">
        <v>4</v>
      </c>
      <c r="L40" s="102">
        <v>0</v>
      </c>
      <c r="M40" s="102">
        <v>0</v>
      </c>
      <c r="N40" s="102">
        <v>0</v>
      </c>
      <c r="O40" s="226"/>
      <c r="P40" s="102">
        <v>45</v>
      </c>
      <c r="Q40" s="102">
        <v>3</v>
      </c>
      <c r="R40" s="102">
        <v>13</v>
      </c>
      <c r="S40" s="102">
        <v>1</v>
      </c>
      <c r="T40" s="102"/>
      <c r="U40" s="102">
        <v>0</v>
      </c>
      <c r="V40" s="102">
        <v>0</v>
      </c>
      <c r="W40" s="226"/>
      <c r="X40" s="102">
        <v>0</v>
      </c>
      <c r="Y40" s="102">
        <v>0</v>
      </c>
      <c r="Z40" s="102"/>
      <c r="AA40" s="102">
        <v>0</v>
      </c>
      <c r="AB40" s="102">
        <v>0</v>
      </c>
      <c r="AC40" s="102"/>
      <c r="AD40" s="102">
        <v>0</v>
      </c>
      <c r="AE40" s="102">
        <v>0</v>
      </c>
      <c r="AF40" s="102"/>
      <c r="AG40" s="102">
        <v>0</v>
      </c>
      <c r="AH40" s="102">
        <v>0</v>
      </c>
      <c r="AI40" s="102">
        <v>0</v>
      </c>
      <c r="AJ40" s="102">
        <v>0</v>
      </c>
    </row>
    <row r="41" spans="1:36">
      <c r="A41" s="4"/>
      <c r="B41" s="4"/>
      <c r="C41" s="4"/>
      <c r="D41" s="4"/>
      <c r="E41" s="4"/>
      <c r="F41" s="5"/>
      <c r="G41" s="5"/>
      <c r="H41" s="5"/>
      <c r="I41" s="5"/>
      <c r="J41" s="5"/>
      <c r="K41" s="5"/>
      <c r="M41" s="5"/>
      <c r="W41" s="5"/>
      <c r="X41" s="5"/>
      <c r="AI41" s="5"/>
    </row>
    <row r="42" spans="1:36" ht="66.75" customHeight="1">
      <c r="A42" s="227" t="s">
        <v>158</v>
      </c>
      <c r="B42" s="227"/>
      <c r="C42" s="227"/>
      <c r="D42" s="227"/>
      <c r="E42" s="227"/>
      <c r="F42" s="227"/>
      <c r="G42" s="227"/>
      <c r="H42" s="227"/>
      <c r="I42" s="227"/>
      <c r="J42" s="228"/>
      <c r="K42" s="228"/>
      <c r="M42" s="228"/>
      <c r="W42" s="228"/>
      <c r="X42" s="228"/>
      <c r="AI42" s="228"/>
    </row>
    <row r="43" spans="1:36" ht="12.75" customHeight="1">
      <c r="A43" s="227" t="s">
        <v>159</v>
      </c>
      <c r="B43" s="227"/>
      <c r="C43" s="227"/>
      <c r="D43" s="227"/>
      <c r="E43" s="227"/>
      <c r="F43" s="227"/>
      <c r="G43" s="227"/>
      <c r="H43" s="227"/>
      <c r="I43" s="227"/>
      <c r="J43" s="228"/>
      <c r="K43" s="228"/>
      <c r="M43" s="228"/>
      <c r="W43" s="228"/>
      <c r="X43" s="228"/>
      <c r="AI43" s="228"/>
    </row>
    <row r="44" spans="1:36" ht="12.75" customHeight="1">
      <c r="A44" s="227" t="s">
        <v>160</v>
      </c>
      <c r="B44" s="227"/>
      <c r="C44" s="227"/>
      <c r="D44" s="227"/>
      <c r="E44" s="227"/>
      <c r="F44" s="227"/>
      <c r="G44" s="227"/>
      <c r="H44" s="227"/>
      <c r="I44" s="227"/>
      <c r="J44" s="228"/>
      <c r="K44" s="228"/>
      <c r="M44" s="228"/>
      <c r="W44" s="228"/>
      <c r="X44" s="228"/>
      <c r="AI44" s="228"/>
    </row>
    <row r="46" spans="1:36">
      <c r="A46" s="216" t="s">
        <v>161</v>
      </c>
      <c r="B46" s="216"/>
      <c r="C46" s="216"/>
      <c r="D46" s="216"/>
      <c r="E46" s="216"/>
    </row>
  </sheetData>
  <mergeCells count="21">
    <mergeCell ref="AI6:AJ6"/>
    <mergeCell ref="A42:I42"/>
    <mergeCell ref="A43:I43"/>
    <mergeCell ref="A44:I44"/>
    <mergeCell ref="E6:F6"/>
    <mergeCell ref="H6:I6"/>
    <mergeCell ref="K6:L6"/>
    <mergeCell ref="M6:N6"/>
    <mergeCell ref="P6:Q6"/>
    <mergeCell ref="R6:S6"/>
    <mergeCell ref="U6:V6"/>
    <mergeCell ref="X6:Y6"/>
    <mergeCell ref="A5:A7"/>
    <mergeCell ref="B5:B7"/>
    <mergeCell ref="C5:C7"/>
    <mergeCell ref="E5:N5"/>
    <mergeCell ref="P5:Y5"/>
    <mergeCell ref="AA5:AJ5"/>
    <mergeCell ref="AA6:AB6"/>
    <mergeCell ref="AD6:AE6"/>
    <mergeCell ref="AG6:AH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topLeftCell="A13" zoomScale="98" zoomScaleNormal="98" zoomScalePageLayoutView="150" workbookViewId="0">
      <selection activeCell="A2" sqref="A2:IV2"/>
    </sheetView>
  </sheetViews>
  <sheetFormatPr baseColWidth="10" defaultColWidth="9.140625" defaultRowHeight="12.75"/>
  <cols>
    <col min="1" max="1" width="22.85546875" customWidth="1"/>
    <col min="2" max="7" width="9.28515625" customWidth="1"/>
    <col min="8" max="8" width="22.85546875" customWidth="1"/>
    <col min="9" max="15" width="9.28515625" customWidth="1"/>
    <col min="16" max="16" width="22.85546875" customWidth="1"/>
    <col min="17" max="21" width="9.28515625" customWidth="1"/>
    <col min="22" max="22" width="10.85546875" customWidth="1"/>
  </cols>
  <sheetData>
    <row r="1" spans="1:22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</row>
    <row r="2" spans="1:22" ht="18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82</v>
      </c>
      <c r="Q2" s="175"/>
      <c r="R2" s="175"/>
      <c r="S2" s="175"/>
      <c r="T2" s="175"/>
      <c r="U2" s="175"/>
      <c r="V2" s="175"/>
    </row>
    <row r="3" spans="1:22" s="26" customFormat="1" ht="40.5" customHeight="1">
      <c r="A3" s="172" t="s">
        <v>83</v>
      </c>
      <c r="B3" s="172"/>
      <c r="C3" s="172"/>
      <c r="D3" s="172"/>
      <c r="E3" s="172"/>
      <c r="F3" s="172"/>
      <c r="G3" s="23"/>
      <c r="H3" s="172" t="s">
        <v>83</v>
      </c>
      <c r="I3" s="172"/>
      <c r="J3" s="172"/>
      <c r="K3" s="172"/>
      <c r="L3" s="172"/>
      <c r="M3" s="172"/>
      <c r="N3" s="172"/>
      <c r="O3" s="23"/>
      <c r="P3" s="172" t="s">
        <v>83</v>
      </c>
      <c r="Q3" s="172"/>
      <c r="R3" s="172"/>
      <c r="S3" s="172"/>
      <c r="T3" s="172"/>
      <c r="U3" s="172"/>
      <c r="V3" s="172"/>
    </row>
    <row r="4" spans="1:22">
      <c r="A4" s="27"/>
      <c r="B4" s="28"/>
      <c r="C4" s="28"/>
      <c r="D4" s="28"/>
      <c r="E4" s="28"/>
      <c r="F4" s="28"/>
      <c r="G4" s="22"/>
      <c r="H4" s="27"/>
      <c r="I4" s="28"/>
      <c r="J4" s="28"/>
      <c r="K4" s="28"/>
      <c r="L4" s="28"/>
      <c r="M4" s="28"/>
      <c r="N4" s="28"/>
      <c r="O4" s="22"/>
      <c r="P4" s="27"/>
      <c r="Q4" s="28"/>
      <c r="R4" s="28"/>
      <c r="S4" s="28"/>
      <c r="T4" s="28"/>
      <c r="U4" s="28"/>
      <c r="V4" s="28"/>
    </row>
    <row r="5" spans="1:22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10</v>
      </c>
      <c r="T5" s="178" t="s">
        <v>10</v>
      </c>
      <c r="U5" s="177" t="s">
        <v>13</v>
      </c>
      <c r="V5" s="178"/>
    </row>
    <row r="6" spans="1:22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</row>
    <row r="7" spans="1:22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</row>
    <row r="8" spans="1:22">
      <c r="A8" s="32" t="s">
        <v>16</v>
      </c>
      <c r="B8" s="33">
        <v>236340</v>
      </c>
      <c r="C8" s="33">
        <v>37140</v>
      </c>
      <c r="D8" s="33">
        <v>3679</v>
      </c>
      <c r="E8" s="33">
        <v>28078</v>
      </c>
      <c r="F8" s="33">
        <v>3735</v>
      </c>
      <c r="G8" s="43"/>
      <c r="H8" s="32" t="s">
        <v>16</v>
      </c>
      <c r="I8" s="33">
        <v>23543</v>
      </c>
      <c r="J8" s="33">
        <v>3083</v>
      </c>
      <c r="K8" s="33">
        <v>17380</v>
      </c>
      <c r="L8" s="33">
        <v>2269</v>
      </c>
      <c r="M8" s="33">
        <v>11760</v>
      </c>
      <c r="N8" s="33">
        <v>1645</v>
      </c>
      <c r="O8" s="43"/>
      <c r="P8" s="32" t="s">
        <v>16</v>
      </c>
      <c r="Q8" s="33">
        <v>7828</v>
      </c>
      <c r="R8" s="33">
        <v>876</v>
      </c>
      <c r="S8" s="33">
        <v>10202</v>
      </c>
      <c r="T8" s="33">
        <v>1125</v>
      </c>
      <c r="U8" s="33">
        <v>73365</v>
      </c>
      <c r="V8" s="33">
        <v>10632</v>
      </c>
    </row>
    <row r="9" spans="1:22">
      <c r="A9" s="35" t="s">
        <v>17</v>
      </c>
      <c r="B9" s="36">
        <v>3106</v>
      </c>
      <c r="C9" s="36" t="s">
        <v>18</v>
      </c>
      <c r="D9" s="36" t="s">
        <v>18</v>
      </c>
      <c r="E9" s="36" t="s">
        <v>18</v>
      </c>
      <c r="F9" s="36" t="s">
        <v>18</v>
      </c>
      <c r="G9" s="44"/>
      <c r="H9" s="35" t="s">
        <v>17</v>
      </c>
      <c r="I9" s="36" t="s">
        <v>18</v>
      </c>
      <c r="J9" s="36" t="s">
        <v>18</v>
      </c>
      <c r="K9" s="36" t="s">
        <v>18</v>
      </c>
      <c r="L9" s="36" t="s">
        <v>18</v>
      </c>
      <c r="M9" s="36" t="s">
        <v>18</v>
      </c>
      <c r="N9" s="36" t="s">
        <v>18</v>
      </c>
      <c r="O9" s="44"/>
      <c r="P9" s="35" t="s">
        <v>17</v>
      </c>
      <c r="Q9" s="36" t="s">
        <v>18</v>
      </c>
      <c r="R9" s="36" t="s">
        <v>18</v>
      </c>
      <c r="S9" s="36" t="s">
        <v>18</v>
      </c>
      <c r="T9" s="36" t="s">
        <v>18</v>
      </c>
      <c r="U9" s="36">
        <v>2609</v>
      </c>
      <c r="V9" s="36">
        <v>497</v>
      </c>
    </row>
    <row r="10" spans="1:22">
      <c r="A10" s="35" t="s">
        <v>19</v>
      </c>
      <c r="B10" s="36">
        <v>16358</v>
      </c>
      <c r="C10" s="36">
        <v>591</v>
      </c>
      <c r="D10" s="36">
        <v>50</v>
      </c>
      <c r="E10" s="36">
        <v>468</v>
      </c>
      <c r="F10" s="36">
        <v>45</v>
      </c>
      <c r="G10" s="36"/>
      <c r="H10" s="35" t="s">
        <v>19</v>
      </c>
      <c r="I10" s="36">
        <v>486</v>
      </c>
      <c r="J10" s="36">
        <v>32</v>
      </c>
      <c r="K10" s="36">
        <v>366</v>
      </c>
      <c r="L10" s="36">
        <v>33</v>
      </c>
      <c r="M10" s="36">
        <v>219</v>
      </c>
      <c r="N10" s="36">
        <v>26</v>
      </c>
      <c r="O10" s="36"/>
      <c r="P10" s="35" t="s">
        <v>19</v>
      </c>
      <c r="Q10" s="36">
        <v>139</v>
      </c>
      <c r="R10" s="36">
        <v>7</v>
      </c>
      <c r="S10" s="36">
        <v>102</v>
      </c>
      <c r="T10" s="36">
        <v>23</v>
      </c>
      <c r="U10" s="36">
        <v>12873</v>
      </c>
      <c r="V10" s="36">
        <v>898</v>
      </c>
    </row>
    <row r="11" spans="1:22" s="3" customFormat="1">
      <c r="A11" s="45" t="s">
        <v>20</v>
      </c>
      <c r="B11" s="46" t="s">
        <v>18</v>
      </c>
      <c r="C11" s="46" t="s">
        <v>18</v>
      </c>
      <c r="D11" s="46" t="s">
        <v>18</v>
      </c>
      <c r="E11" s="46" t="s">
        <v>18</v>
      </c>
      <c r="F11" s="46" t="s">
        <v>18</v>
      </c>
      <c r="G11" s="46"/>
      <c r="H11" s="45" t="s">
        <v>20</v>
      </c>
      <c r="I11" s="46" t="s">
        <v>18</v>
      </c>
      <c r="J11" s="46" t="s">
        <v>18</v>
      </c>
      <c r="K11" s="46" t="s">
        <v>18</v>
      </c>
      <c r="L11" s="46" t="s">
        <v>18</v>
      </c>
      <c r="M11" s="46" t="s">
        <v>18</v>
      </c>
      <c r="N11" s="46" t="s">
        <v>18</v>
      </c>
      <c r="O11" s="46"/>
      <c r="P11" s="45" t="s">
        <v>20</v>
      </c>
      <c r="Q11" s="46" t="s">
        <v>18</v>
      </c>
      <c r="R11" s="46" t="s">
        <v>18</v>
      </c>
      <c r="S11" s="46" t="s">
        <v>18</v>
      </c>
      <c r="T11" s="46" t="s">
        <v>18</v>
      </c>
      <c r="U11" s="46" t="s">
        <v>18</v>
      </c>
      <c r="V11" s="46" t="s">
        <v>18</v>
      </c>
    </row>
    <row r="12" spans="1:22" s="3" customFormat="1">
      <c r="A12" s="45" t="s">
        <v>21</v>
      </c>
      <c r="B12" s="46" t="s">
        <v>18</v>
      </c>
      <c r="C12" s="46" t="s">
        <v>18</v>
      </c>
      <c r="D12" s="46" t="s">
        <v>18</v>
      </c>
      <c r="E12" s="46" t="s">
        <v>18</v>
      </c>
      <c r="F12" s="46" t="s">
        <v>18</v>
      </c>
      <c r="G12" s="46"/>
      <c r="H12" s="45" t="s">
        <v>21</v>
      </c>
      <c r="I12" s="46" t="s">
        <v>18</v>
      </c>
      <c r="J12" s="46" t="s">
        <v>18</v>
      </c>
      <c r="K12" s="46" t="s">
        <v>18</v>
      </c>
      <c r="L12" s="46" t="s">
        <v>18</v>
      </c>
      <c r="M12" s="46" t="s">
        <v>18</v>
      </c>
      <c r="N12" s="46" t="s">
        <v>18</v>
      </c>
      <c r="O12" s="46"/>
      <c r="P12" s="45" t="s">
        <v>21</v>
      </c>
      <c r="Q12" s="46" t="s">
        <v>18</v>
      </c>
      <c r="R12" s="46" t="s">
        <v>18</v>
      </c>
      <c r="S12" s="46" t="s">
        <v>18</v>
      </c>
      <c r="T12" s="46" t="s">
        <v>18</v>
      </c>
      <c r="U12" s="46" t="s">
        <v>18</v>
      </c>
      <c r="V12" s="46" t="s">
        <v>18</v>
      </c>
    </row>
    <row r="13" spans="1:22" s="3" customFormat="1">
      <c r="A13" s="45" t="s">
        <v>22</v>
      </c>
      <c r="B13" s="46">
        <v>44</v>
      </c>
      <c r="C13" s="46" t="s">
        <v>18</v>
      </c>
      <c r="D13" s="46" t="s">
        <v>18</v>
      </c>
      <c r="E13" s="46" t="s">
        <v>18</v>
      </c>
      <c r="F13" s="46" t="s">
        <v>18</v>
      </c>
      <c r="G13" s="46"/>
      <c r="H13" s="45" t="s">
        <v>22</v>
      </c>
      <c r="I13" s="46" t="s">
        <v>18</v>
      </c>
      <c r="J13" s="46" t="s">
        <v>18</v>
      </c>
      <c r="K13" s="46" t="s">
        <v>18</v>
      </c>
      <c r="L13" s="46" t="s">
        <v>18</v>
      </c>
      <c r="M13" s="46" t="s">
        <v>18</v>
      </c>
      <c r="N13" s="46" t="s">
        <v>18</v>
      </c>
      <c r="O13" s="46"/>
      <c r="P13" s="45" t="s">
        <v>22</v>
      </c>
      <c r="Q13" s="46" t="s">
        <v>18</v>
      </c>
      <c r="R13" s="46" t="s">
        <v>18</v>
      </c>
      <c r="S13" s="46" t="s">
        <v>18</v>
      </c>
      <c r="T13" s="46" t="s">
        <v>18</v>
      </c>
      <c r="U13" s="46">
        <v>42</v>
      </c>
      <c r="V13" s="46">
        <v>2</v>
      </c>
    </row>
    <row r="14" spans="1:22" s="3" customFormat="1">
      <c r="A14" s="45" t="s">
        <v>23</v>
      </c>
      <c r="B14" s="46">
        <v>3916</v>
      </c>
      <c r="C14" s="46" t="s">
        <v>18</v>
      </c>
      <c r="D14" s="46" t="s">
        <v>18</v>
      </c>
      <c r="E14" s="46" t="s">
        <v>18</v>
      </c>
      <c r="F14" s="46" t="s">
        <v>18</v>
      </c>
      <c r="G14" s="46"/>
      <c r="H14" s="45" t="s">
        <v>23</v>
      </c>
      <c r="I14" s="46" t="s">
        <v>18</v>
      </c>
      <c r="J14" s="46" t="s">
        <v>18</v>
      </c>
      <c r="K14" s="46" t="s">
        <v>18</v>
      </c>
      <c r="L14" s="46" t="s">
        <v>18</v>
      </c>
      <c r="M14" s="46" t="s">
        <v>18</v>
      </c>
      <c r="N14" s="46" t="s">
        <v>18</v>
      </c>
      <c r="O14" s="46"/>
      <c r="P14" s="45" t="s">
        <v>23</v>
      </c>
      <c r="Q14" s="46" t="s">
        <v>18</v>
      </c>
      <c r="R14" s="46" t="s">
        <v>18</v>
      </c>
      <c r="S14" s="46" t="s">
        <v>18</v>
      </c>
      <c r="T14" s="46" t="s">
        <v>18</v>
      </c>
      <c r="U14" s="46">
        <v>3368</v>
      </c>
      <c r="V14" s="46">
        <v>548</v>
      </c>
    </row>
    <row r="15" spans="1:22" s="3" customFormat="1">
      <c r="A15" s="45" t="s">
        <v>24</v>
      </c>
      <c r="B15" s="46">
        <v>7748</v>
      </c>
      <c r="C15" s="46">
        <v>1052</v>
      </c>
      <c r="D15" s="46">
        <v>89</v>
      </c>
      <c r="E15" s="46">
        <v>1082</v>
      </c>
      <c r="F15" s="46">
        <v>167</v>
      </c>
      <c r="G15" s="46"/>
      <c r="H15" s="45" t="s">
        <v>24</v>
      </c>
      <c r="I15" s="46">
        <v>1033</v>
      </c>
      <c r="J15" s="46">
        <v>152</v>
      </c>
      <c r="K15" s="46">
        <v>692</v>
      </c>
      <c r="L15" s="46">
        <v>101</v>
      </c>
      <c r="M15" s="46">
        <v>421</v>
      </c>
      <c r="N15" s="46">
        <v>35</v>
      </c>
      <c r="O15" s="46"/>
      <c r="P15" s="45" t="s">
        <v>24</v>
      </c>
      <c r="Q15" s="46">
        <v>263</v>
      </c>
      <c r="R15" s="46">
        <v>24</v>
      </c>
      <c r="S15" s="46">
        <v>93</v>
      </c>
      <c r="T15" s="46">
        <v>8</v>
      </c>
      <c r="U15" s="46">
        <v>2277</v>
      </c>
      <c r="V15" s="46">
        <v>259</v>
      </c>
    </row>
    <row r="16" spans="1:22" s="3" customFormat="1">
      <c r="A16" s="45" t="s">
        <v>25</v>
      </c>
      <c r="B16" s="46">
        <v>13056</v>
      </c>
      <c r="C16" s="46">
        <v>1944</v>
      </c>
      <c r="D16" s="46">
        <v>128</v>
      </c>
      <c r="E16" s="46">
        <v>1554</v>
      </c>
      <c r="F16" s="46">
        <v>111</v>
      </c>
      <c r="G16" s="46"/>
      <c r="H16" s="45" t="s">
        <v>25</v>
      </c>
      <c r="I16" s="46">
        <v>1356</v>
      </c>
      <c r="J16" s="46">
        <v>101</v>
      </c>
      <c r="K16" s="46">
        <v>1062</v>
      </c>
      <c r="L16" s="46">
        <v>79</v>
      </c>
      <c r="M16" s="46">
        <v>844</v>
      </c>
      <c r="N16" s="46">
        <v>93</v>
      </c>
      <c r="O16" s="46"/>
      <c r="P16" s="45" t="s">
        <v>25</v>
      </c>
      <c r="Q16" s="46">
        <v>549</v>
      </c>
      <c r="R16" s="46">
        <v>74</v>
      </c>
      <c r="S16" s="46">
        <v>671</v>
      </c>
      <c r="T16" s="46">
        <v>83</v>
      </c>
      <c r="U16" s="46">
        <v>4166</v>
      </c>
      <c r="V16" s="46">
        <v>241</v>
      </c>
    </row>
    <row r="17" spans="1:22" s="3" customFormat="1">
      <c r="A17" s="45" t="s">
        <v>59</v>
      </c>
      <c r="B17" s="46">
        <v>31812</v>
      </c>
      <c r="C17" s="46">
        <v>7177</v>
      </c>
      <c r="D17" s="46">
        <v>707</v>
      </c>
      <c r="E17" s="46">
        <v>4327</v>
      </c>
      <c r="F17" s="46">
        <v>485</v>
      </c>
      <c r="G17" s="46"/>
      <c r="H17" s="45" t="s">
        <v>59</v>
      </c>
      <c r="I17" s="46">
        <v>3484</v>
      </c>
      <c r="J17" s="46">
        <v>416</v>
      </c>
      <c r="K17" s="46">
        <v>2702</v>
      </c>
      <c r="L17" s="46">
        <v>329</v>
      </c>
      <c r="M17" s="46">
        <v>2015</v>
      </c>
      <c r="N17" s="46">
        <v>323</v>
      </c>
      <c r="O17" s="46"/>
      <c r="P17" s="45" t="s">
        <v>59</v>
      </c>
      <c r="Q17" s="46">
        <v>1234</v>
      </c>
      <c r="R17" s="46">
        <v>196</v>
      </c>
      <c r="S17" s="46">
        <v>1533</v>
      </c>
      <c r="T17" s="46">
        <v>314</v>
      </c>
      <c r="U17" s="46">
        <v>5021</v>
      </c>
      <c r="V17" s="46">
        <v>1549</v>
      </c>
    </row>
    <row r="18" spans="1:22" s="3" customFormat="1">
      <c r="A18" s="45" t="s">
        <v>27</v>
      </c>
      <c r="B18" s="46">
        <v>3486</v>
      </c>
      <c r="C18" s="46">
        <v>816</v>
      </c>
      <c r="D18" s="46">
        <v>113</v>
      </c>
      <c r="E18" s="46">
        <v>652</v>
      </c>
      <c r="F18" s="46">
        <v>85</v>
      </c>
      <c r="G18" s="46"/>
      <c r="H18" s="45" t="s">
        <v>27</v>
      </c>
      <c r="I18" s="46">
        <v>388</v>
      </c>
      <c r="J18" s="46">
        <v>51</v>
      </c>
      <c r="K18" s="46">
        <v>235</v>
      </c>
      <c r="L18" s="46">
        <v>24</v>
      </c>
      <c r="M18" s="46">
        <v>145</v>
      </c>
      <c r="N18" s="46">
        <v>16</v>
      </c>
      <c r="O18" s="46"/>
      <c r="P18" s="45" t="s">
        <v>27</v>
      </c>
      <c r="Q18" s="46">
        <v>73</v>
      </c>
      <c r="R18" s="46">
        <v>10</v>
      </c>
      <c r="S18" s="46">
        <v>57</v>
      </c>
      <c r="T18" s="46">
        <v>7</v>
      </c>
      <c r="U18" s="46">
        <v>733</v>
      </c>
      <c r="V18" s="46">
        <v>81</v>
      </c>
    </row>
    <row r="19" spans="1:22" s="3" customFormat="1">
      <c r="A19" s="45" t="s">
        <v>28</v>
      </c>
      <c r="B19" s="46">
        <v>661</v>
      </c>
      <c r="C19" s="46">
        <v>127</v>
      </c>
      <c r="D19" s="46">
        <v>4</v>
      </c>
      <c r="E19" s="46">
        <v>125</v>
      </c>
      <c r="F19" s="46">
        <v>4</v>
      </c>
      <c r="G19" s="46"/>
      <c r="H19" s="45" t="s">
        <v>28</v>
      </c>
      <c r="I19" s="46">
        <v>80</v>
      </c>
      <c r="J19" s="46">
        <v>5</v>
      </c>
      <c r="K19" s="46">
        <v>41</v>
      </c>
      <c r="L19" s="46">
        <v>10</v>
      </c>
      <c r="M19" s="46">
        <v>54</v>
      </c>
      <c r="N19" s="46">
        <v>4</v>
      </c>
      <c r="O19" s="46"/>
      <c r="P19" s="45" t="s">
        <v>28</v>
      </c>
      <c r="Q19" s="46">
        <v>36</v>
      </c>
      <c r="R19" s="46">
        <v>2</v>
      </c>
      <c r="S19" s="46">
        <v>48</v>
      </c>
      <c r="T19" s="46">
        <v>4</v>
      </c>
      <c r="U19" s="46">
        <v>111</v>
      </c>
      <c r="V19" s="46">
        <v>6</v>
      </c>
    </row>
    <row r="20" spans="1:22" s="3" customFormat="1">
      <c r="A20" s="45" t="s">
        <v>30</v>
      </c>
      <c r="B20" s="46">
        <v>8077</v>
      </c>
      <c r="C20" s="46" t="s">
        <v>18</v>
      </c>
      <c r="D20" s="46" t="s">
        <v>18</v>
      </c>
      <c r="E20" s="46" t="s">
        <v>18</v>
      </c>
      <c r="F20" s="46" t="s">
        <v>18</v>
      </c>
      <c r="G20" s="46"/>
      <c r="H20" s="45" t="s">
        <v>30</v>
      </c>
      <c r="I20" s="46" t="s">
        <v>18</v>
      </c>
      <c r="J20" s="46" t="s">
        <v>18</v>
      </c>
      <c r="K20" s="46" t="s">
        <v>18</v>
      </c>
      <c r="L20" s="46" t="s">
        <v>18</v>
      </c>
      <c r="M20" s="46" t="s">
        <v>18</v>
      </c>
      <c r="N20" s="46" t="s">
        <v>18</v>
      </c>
      <c r="O20" s="46"/>
      <c r="P20" s="45" t="s">
        <v>30</v>
      </c>
      <c r="Q20" s="46" t="s">
        <v>18</v>
      </c>
      <c r="R20" s="46" t="s">
        <v>18</v>
      </c>
      <c r="S20" s="46" t="s">
        <v>18</v>
      </c>
      <c r="T20" s="46" t="s">
        <v>18</v>
      </c>
      <c r="U20" s="46">
        <v>6809</v>
      </c>
      <c r="V20" s="46">
        <v>1268</v>
      </c>
    </row>
    <row r="21" spans="1:22" s="3" customFormat="1">
      <c r="A21" s="45" t="s">
        <v>31</v>
      </c>
      <c r="B21" s="46">
        <v>5786</v>
      </c>
      <c r="C21" s="46">
        <v>1033</v>
      </c>
      <c r="D21" s="46">
        <v>104</v>
      </c>
      <c r="E21" s="46">
        <v>819</v>
      </c>
      <c r="F21" s="46">
        <v>106</v>
      </c>
      <c r="G21" s="46"/>
      <c r="H21" s="45" t="s">
        <v>31</v>
      </c>
      <c r="I21" s="46">
        <v>696</v>
      </c>
      <c r="J21" s="46">
        <v>106</v>
      </c>
      <c r="K21" s="46">
        <v>571</v>
      </c>
      <c r="L21" s="46">
        <v>92</v>
      </c>
      <c r="M21" s="46">
        <v>369</v>
      </c>
      <c r="N21" s="46">
        <v>66</v>
      </c>
      <c r="O21" s="46"/>
      <c r="P21" s="45" t="s">
        <v>31</v>
      </c>
      <c r="Q21" s="46">
        <v>271</v>
      </c>
      <c r="R21" s="46">
        <v>30</v>
      </c>
      <c r="S21" s="46">
        <v>424</v>
      </c>
      <c r="T21" s="46">
        <v>80</v>
      </c>
      <c r="U21" s="46">
        <v>845</v>
      </c>
      <c r="V21" s="46">
        <v>174</v>
      </c>
    </row>
    <row r="22" spans="1:22" s="3" customFormat="1">
      <c r="A22" s="45" t="s">
        <v>32</v>
      </c>
      <c r="B22" s="46">
        <v>11718</v>
      </c>
      <c r="C22" s="46">
        <v>3435</v>
      </c>
      <c r="D22" s="46">
        <v>166</v>
      </c>
      <c r="E22" s="46">
        <v>2147</v>
      </c>
      <c r="F22" s="46">
        <v>125</v>
      </c>
      <c r="G22" s="46"/>
      <c r="H22" s="45" t="s">
        <v>32</v>
      </c>
      <c r="I22" s="46">
        <v>1801</v>
      </c>
      <c r="J22" s="46">
        <v>113</v>
      </c>
      <c r="K22" s="46">
        <v>1349</v>
      </c>
      <c r="L22" s="46">
        <v>80</v>
      </c>
      <c r="M22" s="46">
        <v>884</v>
      </c>
      <c r="N22" s="46">
        <v>86</v>
      </c>
      <c r="O22" s="46"/>
      <c r="P22" s="45" t="s">
        <v>32</v>
      </c>
      <c r="Q22" s="46">
        <v>519</v>
      </c>
      <c r="R22" s="46">
        <v>39</v>
      </c>
      <c r="S22" s="46">
        <v>805</v>
      </c>
      <c r="T22" s="46">
        <v>60</v>
      </c>
      <c r="U22" s="46">
        <v>109</v>
      </c>
      <c r="V22" s="46">
        <v>0</v>
      </c>
    </row>
    <row r="23" spans="1:22" s="3" customFormat="1">
      <c r="A23" s="45" t="s">
        <v>33</v>
      </c>
      <c r="B23" s="46">
        <v>21265</v>
      </c>
      <c r="C23" s="46">
        <v>4959</v>
      </c>
      <c r="D23" s="46">
        <v>512</v>
      </c>
      <c r="E23" s="46">
        <v>4556</v>
      </c>
      <c r="F23" s="46">
        <v>683</v>
      </c>
      <c r="G23" s="46"/>
      <c r="H23" s="45" t="s">
        <v>33</v>
      </c>
      <c r="I23" s="46">
        <v>2881</v>
      </c>
      <c r="J23" s="46">
        <v>550</v>
      </c>
      <c r="K23" s="46">
        <v>2095</v>
      </c>
      <c r="L23" s="46">
        <v>408</v>
      </c>
      <c r="M23" s="46">
        <v>1061</v>
      </c>
      <c r="N23" s="46">
        <v>169</v>
      </c>
      <c r="O23" s="46"/>
      <c r="P23" s="45" t="s">
        <v>33</v>
      </c>
      <c r="Q23" s="46">
        <v>1091</v>
      </c>
      <c r="R23" s="46">
        <v>48</v>
      </c>
      <c r="S23" s="46">
        <v>392</v>
      </c>
      <c r="T23" s="46">
        <v>26</v>
      </c>
      <c r="U23" s="46">
        <v>1594</v>
      </c>
      <c r="V23" s="46">
        <v>240</v>
      </c>
    </row>
    <row r="24" spans="1:22" s="3" customFormat="1">
      <c r="A24" s="45" t="s">
        <v>34</v>
      </c>
      <c r="B24" s="46" t="s">
        <v>18</v>
      </c>
      <c r="C24" s="46" t="s">
        <v>18</v>
      </c>
      <c r="D24" s="46" t="s">
        <v>18</v>
      </c>
      <c r="E24" s="46" t="s">
        <v>18</v>
      </c>
      <c r="F24" s="46" t="s">
        <v>18</v>
      </c>
      <c r="G24" s="46"/>
      <c r="H24" s="45" t="s">
        <v>34</v>
      </c>
      <c r="I24" s="46" t="s">
        <v>18</v>
      </c>
      <c r="J24" s="46" t="s">
        <v>18</v>
      </c>
      <c r="K24" s="46" t="s">
        <v>18</v>
      </c>
      <c r="L24" s="46" t="s">
        <v>18</v>
      </c>
      <c r="M24" s="46" t="s">
        <v>18</v>
      </c>
      <c r="N24" s="46" t="s">
        <v>18</v>
      </c>
      <c r="O24" s="46"/>
      <c r="P24" s="45" t="s">
        <v>34</v>
      </c>
      <c r="Q24" s="46" t="s">
        <v>18</v>
      </c>
      <c r="R24" s="46" t="s">
        <v>18</v>
      </c>
      <c r="S24" s="46" t="s">
        <v>18</v>
      </c>
      <c r="T24" s="46" t="s">
        <v>18</v>
      </c>
      <c r="U24" s="46" t="s">
        <v>18</v>
      </c>
      <c r="V24" s="46" t="s">
        <v>18</v>
      </c>
    </row>
    <row r="25" spans="1:22" s="3" customFormat="1">
      <c r="A25" s="45" t="s">
        <v>35</v>
      </c>
      <c r="B25" s="46">
        <v>2116</v>
      </c>
      <c r="C25" s="46">
        <v>715</v>
      </c>
      <c r="D25" s="46">
        <v>59</v>
      </c>
      <c r="E25" s="46">
        <v>389</v>
      </c>
      <c r="F25" s="46">
        <v>45</v>
      </c>
      <c r="G25" s="46"/>
      <c r="H25" s="45" t="s">
        <v>35</v>
      </c>
      <c r="I25" s="46">
        <v>302</v>
      </c>
      <c r="J25" s="46">
        <v>33</v>
      </c>
      <c r="K25" s="46">
        <v>156</v>
      </c>
      <c r="L25" s="46">
        <v>27</v>
      </c>
      <c r="M25" s="46">
        <v>143</v>
      </c>
      <c r="N25" s="46">
        <v>18</v>
      </c>
      <c r="O25" s="46"/>
      <c r="P25" s="45" t="s">
        <v>35</v>
      </c>
      <c r="Q25" s="46">
        <v>122</v>
      </c>
      <c r="R25" s="46">
        <v>10</v>
      </c>
      <c r="S25" s="46">
        <v>29</v>
      </c>
      <c r="T25" s="46">
        <v>4</v>
      </c>
      <c r="U25" s="46">
        <v>64</v>
      </c>
      <c r="V25" s="46">
        <v>0</v>
      </c>
    </row>
    <row r="26" spans="1:22" s="3" customFormat="1">
      <c r="A26" s="45" t="s">
        <v>36</v>
      </c>
      <c r="B26" s="46">
        <v>9055</v>
      </c>
      <c r="C26" s="46">
        <v>521</v>
      </c>
      <c r="D26" s="46">
        <v>57</v>
      </c>
      <c r="E26" s="46">
        <v>498</v>
      </c>
      <c r="F26" s="46">
        <v>22</v>
      </c>
      <c r="G26" s="46"/>
      <c r="H26" s="45" t="s">
        <v>36</v>
      </c>
      <c r="I26" s="46">
        <v>418</v>
      </c>
      <c r="J26" s="46">
        <v>19</v>
      </c>
      <c r="K26" s="46">
        <v>329</v>
      </c>
      <c r="L26" s="46">
        <v>33</v>
      </c>
      <c r="M26" s="46">
        <v>212</v>
      </c>
      <c r="N26" s="46">
        <v>48</v>
      </c>
      <c r="O26" s="46"/>
      <c r="P26" s="45" t="s">
        <v>36</v>
      </c>
      <c r="Q26" s="46">
        <v>172</v>
      </c>
      <c r="R26" s="46">
        <v>18</v>
      </c>
      <c r="S26" s="46">
        <v>247</v>
      </c>
      <c r="T26" s="46">
        <v>34</v>
      </c>
      <c r="U26" s="46">
        <v>5709</v>
      </c>
      <c r="V26" s="46">
        <v>718</v>
      </c>
    </row>
    <row r="27" spans="1:22" s="3" customFormat="1">
      <c r="A27" s="45" t="s">
        <v>37</v>
      </c>
      <c r="B27" s="46">
        <v>10505</v>
      </c>
      <c r="C27" s="46">
        <v>1826</v>
      </c>
      <c r="D27" s="46">
        <v>217</v>
      </c>
      <c r="E27" s="46">
        <v>1287</v>
      </c>
      <c r="F27" s="46">
        <v>113</v>
      </c>
      <c r="G27" s="46"/>
      <c r="H27" s="45" t="s">
        <v>37</v>
      </c>
      <c r="I27" s="46">
        <v>1054</v>
      </c>
      <c r="J27" s="46">
        <v>91</v>
      </c>
      <c r="K27" s="46">
        <v>834</v>
      </c>
      <c r="L27" s="46">
        <v>76</v>
      </c>
      <c r="M27" s="46">
        <v>588</v>
      </c>
      <c r="N27" s="46">
        <v>50</v>
      </c>
      <c r="O27" s="46"/>
      <c r="P27" s="45" t="s">
        <v>37</v>
      </c>
      <c r="Q27" s="46">
        <v>330</v>
      </c>
      <c r="R27" s="46">
        <v>32</v>
      </c>
      <c r="S27" s="46">
        <v>2633</v>
      </c>
      <c r="T27" s="46">
        <v>72</v>
      </c>
      <c r="U27" s="46">
        <v>1286</v>
      </c>
      <c r="V27" s="46">
        <v>16</v>
      </c>
    </row>
    <row r="28" spans="1:22" s="3" customFormat="1">
      <c r="A28" s="45" t="s">
        <v>38</v>
      </c>
      <c r="B28" s="46">
        <v>6357</v>
      </c>
      <c r="C28" s="46" t="s">
        <v>18</v>
      </c>
      <c r="D28" s="46" t="s">
        <v>18</v>
      </c>
      <c r="E28" s="46" t="s">
        <v>18</v>
      </c>
      <c r="F28" s="46" t="s">
        <v>18</v>
      </c>
      <c r="G28" s="46"/>
      <c r="H28" s="45" t="s">
        <v>38</v>
      </c>
      <c r="I28" s="46" t="s">
        <v>18</v>
      </c>
      <c r="J28" s="46" t="s">
        <v>18</v>
      </c>
      <c r="K28" s="46" t="s">
        <v>18</v>
      </c>
      <c r="L28" s="46" t="s">
        <v>18</v>
      </c>
      <c r="M28" s="46" t="s">
        <v>18</v>
      </c>
      <c r="N28" s="46" t="s">
        <v>18</v>
      </c>
      <c r="O28" s="46"/>
      <c r="P28" s="45" t="s">
        <v>38</v>
      </c>
      <c r="Q28" s="46" t="s">
        <v>18</v>
      </c>
      <c r="R28" s="46" t="s">
        <v>18</v>
      </c>
      <c r="S28" s="46" t="s">
        <v>18</v>
      </c>
      <c r="T28" s="46" t="s">
        <v>18</v>
      </c>
      <c r="U28" s="46">
        <v>5552</v>
      </c>
      <c r="V28" s="46">
        <v>805</v>
      </c>
    </row>
    <row r="29" spans="1:22" s="3" customFormat="1">
      <c r="A29" s="45" t="s">
        <v>39</v>
      </c>
      <c r="B29" s="46">
        <v>12319</v>
      </c>
      <c r="C29" s="46">
        <v>2099</v>
      </c>
      <c r="D29" s="46">
        <v>463</v>
      </c>
      <c r="E29" s="46">
        <v>2067</v>
      </c>
      <c r="F29" s="46">
        <v>669</v>
      </c>
      <c r="G29" s="46"/>
      <c r="H29" s="45" t="s">
        <v>39</v>
      </c>
      <c r="I29" s="46">
        <v>1714</v>
      </c>
      <c r="J29" s="46">
        <v>384</v>
      </c>
      <c r="K29" s="46">
        <v>1149</v>
      </c>
      <c r="L29" s="46">
        <v>262</v>
      </c>
      <c r="M29" s="46">
        <v>657</v>
      </c>
      <c r="N29" s="46">
        <v>161</v>
      </c>
      <c r="O29" s="46"/>
      <c r="P29" s="45" t="s">
        <v>39</v>
      </c>
      <c r="Q29" s="46">
        <v>494</v>
      </c>
      <c r="R29" s="46">
        <v>65</v>
      </c>
      <c r="S29" s="46">
        <v>382</v>
      </c>
      <c r="T29" s="46">
        <v>54</v>
      </c>
      <c r="U29" s="46">
        <v>1269</v>
      </c>
      <c r="V29" s="46">
        <v>430</v>
      </c>
    </row>
    <row r="30" spans="1:22" s="3" customFormat="1">
      <c r="A30" s="45" t="s">
        <v>40</v>
      </c>
      <c r="B30" s="46">
        <v>6702</v>
      </c>
      <c r="C30" s="46">
        <v>954</v>
      </c>
      <c r="D30" s="46">
        <v>89</v>
      </c>
      <c r="E30" s="46">
        <v>506</v>
      </c>
      <c r="F30" s="46">
        <v>59</v>
      </c>
      <c r="G30" s="46"/>
      <c r="H30" s="45" t="s">
        <v>40</v>
      </c>
      <c r="I30" s="46">
        <v>458</v>
      </c>
      <c r="J30" s="46">
        <v>60</v>
      </c>
      <c r="K30" s="46">
        <v>333</v>
      </c>
      <c r="L30" s="46">
        <v>28</v>
      </c>
      <c r="M30" s="46">
        <v>226</v>
      </c>
      <c r="N30" s="46">
        <v>23</v>
      </c>
      <c r="O30" s="46"/>
      <c r="P30" s="45" t="s">
        <v>40</v>
      </c>
      <c r="Q30" s="46">
        <v>155</v>
      </c>
      <c r="R30" s="46">
        <v>20</v>
      </c>
      <c r="S30" s="46">
        <v>170</v>
      </c>
      <c r="T30" s="46">
        <v>20</v>
      </c>
      <c r="U30" s="46">
        <v>3170</v>
      </c>
      <c r="V30" s="46">
        <v>431</v>
      </c>
    </row>
    <row r="31" spans="1:22" s="3" customFormat="1">
      <c r="A31" s="45" t="s">
        <v>41</v>
      </c>
      <c r="B31" s="46">
        <v>5167</v>
      </c>
      <c r="C31" s="46">
        <v>937</v>
      </c>
      <c r="D31" s="46">
        <v>97</v>
      </c>
      <c r="E31" s="46">
        <v>1022</v>
      </c>
      <c r="F31" s="46">
        <v>123</v>
      </c>
      <c r="G31" s="46"/>
      <c r="H31" s="45" t="s">
        <v>41</v>
      </c>
      <c r="I31" s="46">
        <v>1224</v>
      </c>
      <c r="J31" s="46">
        <v>110</v>
      </c>
      <c r="K31" s="46">
        <v>680</v>
      </c>
      <c r="L31" s="46">
        <v>64</v>
      </c>
      <c r="M31" s="46">
        <v>349</v>
      </c>
      <c r="N31" s="46">
        <v>33</v>
      </c>
      <c r="O31" s="46"/>
      <c r="P31" s="45" t="s">
        <v>41</v>
      </c>
      <c r="Q31" s="46">
        <v>227</v>
      </c>
      <c r="R31" s="46">
        <v>11</v>
      </c>
      <c r="S31" s="46">
        <v>173</v>
      </c>
      <c r="T31" s="46">
        <v>16</v>
      </c>
      <c r="U31" s="46">
        <v>89</v>
      </c>
      <c r="V31" s="46">
        <v>12</v>
      </c>
    </row>
    <row r="32" spans="1:22" s="3" customFormat="1">
      <c r="A32" s="45" t="s">
        <v>42</v>
      </c>
      <c r="B32" s="46" t="s">
        <v>18</v>
      </c>
      <c r="C32" s="46" t="s">
        <v>18</v>
      </c>
      <c r="D32" s="46" t="s">
        <v>18</v>
      </c>
      <c r="E32" s="46" t="s">
        <v>18</v>
      </c>
      <c r="F32" s="46" t="s">
        <v>18</v>
      </c>
      <c r="G32" s="46"/>
      <c r="H32" s="45" t="s">
        <v>42</v>
      </c>
      <c r="I32" s="46" t="s">
        <v>18</v>
      </c>
      <c r="J32" s="46" t="s">
        <v>18</v>
      </c>
      <c r="K32" s="46" t="s">
        <v>18</v>
      </c>
      <c r="L32" s="46" t="s">
        <v>18</v>
      </c>
      <c r="M32" s="46" t="s">
        <v>18</v>
      </c>
      <c r="N32" s="46" t="s">
        <v>18</v>
      </c>
      <c r="O32" s="46"/>
      <c r="P32" s="45" t="s">
        <v>42</v>
      </c>
      <c r="Q32" s="46" t="s">
        <v>18</v>
      </c>
      <c r="R32" s="46" t="s">
        <v>18</v>
      </c>
      <c r="S32" s="46" t="s">
        <v>18</v>
      </c>
      <c r="T32" s="46" t="s">
        <v>18</v>
      </c>
      <c r="U32" s="46" t="s">
        <v>18</v>
      </c>
      <c r="V32" s="46" t="s">
        <v>18</v>
      </c>
    </row>
    <row r="33" spans="1:22" s="3" customFormat="1">
      <c r="A33" s="38" t="s">
        <v>43</v>
      </c>
      <c r="B33" s="39">
        <v>10628</v>
      </c>
      <c r="C33" s="39">
        <v>1953</v>
      </c>
      <c r="D33" s="39">
        <v>171</v>
      </c>
      <c r="E33" s="39">
        <v>1177</v>
      </c>
      <c r="F33" s="39">
        <v>154</v>
      </c>
      <c r="G33" s="46"/>
      <c r="H33" s="38" t="s">
        <v>43</v>
      </c>
      <c r="I33" s="39">
        <v>1106</v>
      </c>
      <c r="J33" s="39">
        <v>159</v>
      </c>
      <c r="K33" s="39">
        <v>942</v>
      </c>
      <c r="L33" s="39">
        <v>120</v>
      </c>
      <c r="M33" s="39">
        <v>662</v>
      </c>
      <c r="N33" s="39">
        <v>104</v>
      </c>
      <c r="O33" s="46"/>
      <c r="P33" s="38" t="s">
        <v>43</v>
      </c>
      <c r="Q33" s="39">
        <v>447</v>
      </c>
      <c r="R33" s="39">
        <v>65</v>
      </c>
      <c r="S33" s="39">
        <v>655</v>
      </c>
      <c r="T33" s="39">
        <v>97</v>
      </c>
      <c r="U33" s="39">
        <v>2377</v>
      </c>
      <c r="V33" s="39">
        <v>439</v>
      </c>
    </row>
    <row r="34" spans="1:22" s="3" customFormat="1">
      <c r="A34" s="45" t="s">
        <v>44</v>
      </c>
      <c r="B34" s="46">
        <v>16152</v>
      </c>
      <c r="C34" s="46">
        <v>3393</v>
      </c>
      <c r="D34" s="46">
        <v>294</v>
      </c>
      <c r="E34" s="46">
        <v>2487</v>
      </c>
      <c r="F34" s="46">
        <v>226</v>
      </c>
      <c r="G34" s="46"/>
      <c r="H34" s="45" t="s">
        <v>44</v>
      </c>
      <c r="I34" s="46">
        <v>2478</v>
      </c>
      <c r="J34" s="46">
        <v>211</v>
      </c>
      <c r="K34" s="46">
        <v>1945</v>
      </c>
      <c r="L34" s="46">
        <v>167</v>
      </c>
      <c r="M34" s="46">
        <v>1393</v>
      </c>
      <c r="N34" s="46">
        <v>113</v>
      </c>
      <c r="O34" s="46"/>
      <c r="P34" s="45" t="s">
        <v>44</v>
      </c>
      <c r="Q34" s="46">
        <v>813</v>
      </c>
      <c r="R34" s="46">
        <v>93</v>
      </c>
      <c r="S34" s="46">
        <v>909</v>
      </c>
      <c r="T34" s="46">
        <v>101</v>
      </c>
      <c r="U34" s="46">
        <v>1387</v>
      </c>
      <c r="V34" s="46">
        <v>142</v>
      </c>
    </row>
    <row r="35" spans="1:22">
      <c r="A35" s="35" t="s">
        <v>45</v>
      </c>
      <c r="B35" s="36">
        <v>3940</v>
      </c>
      <c r="C35" s="36">
        <v>1083</v>
      </c>
      <c r="D35" s="36">
        <v>69</v>
      </c>
      <c r="E35" s="36">
        <v>651</v>
      </c>
      <c r="F35" s="36">
        <v>77</v>
      </c>
      <c r="G35" s="36"/>
      <c r="H35" s="35" t="s">
        <v>45</v>
      </c>
      <c r="I35" s="36">
        <v>508</v>
      </c>
      <c r="J35" s="36">
        <v>62</v>
      </c>
      <c r="K35" s="36">
        <v>429</v>
      </c>
      <c r="L35" s="36">
        <v>54</v>
      </c>
      <c r="M35" s="36">
        <v>298</v>
      </c>
      <c r="N35" s="36">
        <v>40</v>
      </c>
      <c r="O35" s="36"/>
      <c r="P35" s="35" t="s">
        <v>45</v>
      </c>
      <c r="Q35" s="36">
        <v>210</v>
      </c>
      <c r="R35" s="36">
        <v>40</v>
      </c>
      <c r="S35" s="36">
        <v>256</v>
      </c>
      <c r="T35" s="36">
        <v>44</v>
      </c>
      <c r="U35" s="36">
        <v>109</v>
      </c>
      <c r="V35" s="36">
        <v>10</v>
      </c>
    </row>
    <row r="36" spans="1:22">
      <c r="A36" s="35" t="s">
        <v>46</v>
      </c>
      <c r="B36" s="36">
        <v>4902</v>
      </c>
      <c r="C36" s="36">
        <v>980</v>
      </c>
      <c r="D36" s="36">
        <v>141</v>
      </c>
      <c r="E36" s="36">
        <v>961</v>
      </c>
      <c r="F36" s="36">
        <v>221</v>
      </c>
      <c r="G36" s="36"/>
      <c r="H36" s="35" t="s">
        <v>46</v>
      </c>
      <c r="I36" s="36">
        <v>675</v>
      </c>
      <c r="J36" s="36">
        <v>183</v>
      </c>
      <c r="K36" s="36">
        <v>448</v>
      </c>
      <c r="L36" s="36">
        <v>109</v>
      </c>
      <c r="M36" s="36">
        <v>317</v>
      </c>
      <c r="N36" s="36">
        <v>82</v>
      </c>
      <c r="O36" s="36"/>
      <c r="P36" s="35" t="s">
        <v>46</v>
      </c>
      <c r="Q36" s="36">
        <v>209</v>
      </c>
      <c r="R36" s="36">
        <v>26</v>
      </c>
      <c r="S36" s="36">
        <v>124</v>
      </c>
      <c r="T36" s="36">
        <v>26</v>
      </c>
      <c r="U36" s="36">
        <v>366</v>
      </c>
      <c r="V36" s="36">
        <v>34</v>
      </c>
    </row>
    <row r="37" spans="1:22">
      <c r="A37" s="35" t="s">
        <v>47</v>
      </c>
      <c r="B37" s="36">
        <v>4500</v>
      </c>
      <c r="C37" s="36">
        <v>681</v>
      </c>
      <c r="D37" s="36">
        <v>86</v>
      </c>
      <c r="E37" s="36">
        <v>828</v>
      </c>
      <c r="F37" s="36">
        <v>174</v>
      </c>
      <c r="G37" s="36"/>
      <c r="H37" s="35" t="s">
        <v>47</v>
      </c>
      <c r="I37" s="36">
        <v>805</v>
      </c>
      <c r="J37" s="36">
        <v>193</v>
      </c>
      <c r="K37" s="36">
        <v>552</v>
      </c>
      <c r="L37" s="36">
        <v>127</v>
      </c>
      <c r="M37" s="36">
        <v>493</v>
      </c>
      <c r="N37" s="36">
        <v>109</v>
      </c>
      <c r="O37" s="36"/>
      <c r="P37" s="35" t="s">
        <v>47</v>
      </c>
      <c r="Q37" s="36">
        <v>240</v>
      </c>
      <c r="R37" s="36">
        <v>47</v>
      </c>
      <c r="S37" s="36">
        <v>145</v>
      </c>
      <c r="T37" s="36">
        <v>20</v>
      </c>
      <c r="U37" s="36">
        <v>0</v>
      </c>
      <c r="V37" s="36">
        <v>0</v>
      </c>
    </row>
    <row r="38" spans="1:22">
      <c r="A38" s="35" t="s">
        <v>48</v>
      </c>
      <c r="B38" s="36">
        <v>9036</v>
      </c>
      <c r="C38" s="36" t="s">
        <v>18</v>
      </c>
      <c r="D38" s="36" t="s">
        <v>18</v>
      </c>
      <c r="E38" s="36" t="s">
        <v>18</v>
      </c>
      <c r="F38" s="36" t="s">
        <v>18</v>
      </c>
      <c r="G38" s="36"/>
      <c r="H38" s="35" t="s">
        <v>48</v>
      </c>
      <c r="I38" s="36" t="s">
        <v>18</v>
      </c>
      <c r="J38" s="36" t="s">
        <v>18</v>
      </c>
      <c r="K38" s="36" t="s">
        <v>18</v>
      </c>
      <c r="L38" s="36" t="s">
        <v>18</v>
      </c>
      <c r="M38" s="36" t="s">
        <v>18</v>
      </c>
      <c r="N38" s="36" t="s">
        <v>18</v>
      </c>
      <c r="O38" s="36"/>
      <c r="P38" s="35" t="s">
        <v>48</v>
      </c>
      <c r="Q38" s="36" t="s">
        <v>18</v>
      </c>
      <c r="R38" s="36" t="s">
        <v>18</v>
      </c>
      <c r="S38" s="36" t="s">
        <v>18</v>
      </c>
      <c r="T38" s="36" t="s">
        <v>18</v>
      </c>
      <c r="U38" s="36">
        <v>7765</v>
      </c>
      <c r="V38" s="36">
        <v>1271</v>
      </c>
    </row>
    <row r="39" spans="1:22" s="3" customFormat="1">
      <c r="A39" s="45" t="s">
        <v>49</v>
      </c>
      <c r="B39" s="46">
        <v>4618</v>
      </c>
      <c r="C39" s="46">
        <v>864</v>
      </c>
      <c r="D39" s="46">
        <v>63</v>
      </c>
      <c r="E39" s="46">
        <v>475</v>
      </c>
      <c r="F39" s="46">
        <v>41</v>
      </c>
      <c r="G39" s="46"/>
      <c r="H39" s="45" t="s">
        <v>49</v>
      </c>
      <c r="I39" s="46">
        <v>596</v>
      </c>
      <c r="J39" s="46">
        <v>52</v>
      </c>
      <c r="K39" s="46">
        <v>470</v>
      </c>
      <c r="L39" s="46">
        <v>46</v>
      </c>
      <c r="M39" s="46">
        <v>410</v>
      </c>
      <c r="N39" s="46">
        <v>46</v>
      </c>
      <c r="O39" s="46"/>
      <c r="P39" s="45" t="s">
        <v>49</v>
      </c>
      <c r="Q39" s="46">
        <v>234</v>
      </c>
      <c r="R39" s="46">
        <v>19</v>
      </c>
      <c r="S39" s="46">
        <v>354</v>
      </c>
      <c r="T39" s="46">
        <v>32</v>
      </c>
      <c r="U39" s="46">
        <v>815</v>
      </c>
      <c r="V39" s="46">
        <v>101</v>
      </c>
    </row>
    <row r="40" spans="1:22">
      <c r="A40" s="35" t="s">
        <v>50</v>
      </c>
      <c r="B40" s="36">
        <v>3310</v>
      </c>
      <c r="C40" s="36" t="s">
        <v>18</v>
      </c>
      <c r="D40" s="36" t="s">
        <v>18</v>
      </c>
      <c r="E40" s="36" t="s">
        <v>18</v>
      </c>
      <c r="F40" s="36" t="s">
        <v>18</v>
      </c>
      <c r="G40" s="36"/>
      <c r="H40" s="35" t="s">
        <v>50</v>
      </c>
      <c r="I40" s="36" t="s">
        <v>18</v>
      </c>
      <c r="J40" s="36" t="s">
        <v>18</v>
      </c>
      <c r="K40" s="36" t="s">
        <v>18</v>
      </c>
      <c r="L40" s="36" t="s">
        <v>18</v>
      </c>
      <c r="M40" s="36" t="s">
        <v>18</v>
      </c>
      <c r="N40" s="36" t="s">
        <v>18</v>
      </c>
      <c r="O40" s="36"/>
      <c r="P40" s="35" t="s">
        <v>50</v>
      </c>
      <c r="Q40" s="36" t="s">
        <v>18</v>
      </c>
      <c r="R40" s="36" t="s">
        <v>18</v>
      </c>
      <c r="S40" s="36" t="s">
        <v>18</v>
      </c>
      <c r="T40" s="36" t="s">
        <v>18</v>
      </c>
      <c r="U40" s="36">
        <v>2850</v>
      </c>
      <c r="V40" s="36">
        <v>460</v>
      </c>
    </row>
    <row r="41" spans="1:22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81.75" customHeight="1">
      <c r="A42" s="173" t="s">
        <v>66</v>
      </c>
      <c r="B42" s="173"/>
      <c r="C42" s="173"/>
      <c r="D42" s="173"/>
      <c r="E42" s="173"/>
      <c r="F42" s="173"/>
      <c r="G42" s="14"/>
    </row>
    <row r="43" spans="1:22" ht="24.95" customHeight="1">
      <c r="A43" s="174" t="s">
        <v>65</v>
      </c>
      <c r="B43" s="174"/>
      <c r="C43" s="174"/>
      <c r="D43" s="174"/>
      <c r="E43" s="174"/>
      <c r="F43" s="174"/>
      <c r="G43" s="15"/>
    </row>
    <row r="44" spans="1:22" ht="12.75" customHeight="1">
      <c r="A44" s="66" t="s">
        <v>85</v>
      </c>
      <c r="B44" s="47"/>
      <c r="C44" s="47"/>
      <c r="D44" s="47"/>
      <c r="E44" s="47"/>
      <c r="F44" s="47"/>
    </row>
  </sheetData>
  <mergeCells count="23">
    <mergeCell ref="A42:F42"/>
    <mergeCell ref="P3:V3"/>
    <mergeCell ref="A43:F43"/>
    <mergeCell ref="K5:L5"/>
    <mergeCell ref="M5:N5"/>
    <mergeCell ref="P5:P6"/>
    <mergeCell ref="Q5:R5"/>
    <mergeCell ref="A5:A6"/>
    <mergeCell ref="A1:F1"/>
    <mergeCell ref="H1:N1"/>
    <mergeCell ref="P1:V1"/>
    <mergeCell ref="S5:T5"/>
    <mergeCell ref="U5:V5"/>
    <mergeCell ref="A2:F2"/>
    <mergeCell ref="H2:N2"/>
    <mergeCell ref="H5:H6"/>
    <mergeCell ref="I5:J5"/>
    <mergeCell ref="P2:V2"/>
    <mergeCell ref="A3:F3"/>
    <mergeCell ref="H3:N3"/>
    <mergeCell ref="B5:B6"/>
    <mergeCell ref="C5:D5"/>
    <mergeCell ref="E5:F5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100" workbookViewId="0">
      <selection activeCell="R34" sqref="R34"/>
    </sheetView>
  </sheetViews>
  <sheetFormatPr baseColWidth="10" defaultColWidth="9.140625" defaultRowHeight="12.75"/>
  <cols>
    <col min="1" max="1" width="5.140625" style="7" customWidth="1"/>
    <col min="2" max="2" width="20.7109375" style="7" customWidth="1"/>
    <col min="3" max="3" width="8.7109375" style="7" customWidth="1"/>
    <col min="4" max="4" width="0.85546875" style="7" customWidth="1"/>
    <col min="5" max="5" width="8.7109375" style="7" customWidth="1"/>
    <col min="6" max="6" width="10.7109375" style="7" customWidth="1"/>
    <col min="7" max="7" width="0.85546875" style="7" customWidth="1"/>
    <col min="8" max="8" width="8.7109375" style="7" customWidth="1"/>
    <col min="9" max="9" width="10.7109375" style="7" customWidth="1"/>
    <col min="10" max="10" width="0.85546875" style="7" customWidth="1"/>
    <col min="11" max="11" width="8.7109375" style="7" customWidth="1"/>
    <col min="12" max="12" width="10.7109375" style="7" customWidth="1"/>
    <col min="13" max="13" width="0.85546875" style="7" customWidth="1"/>
    <col min="14" max="14" width="8.7109375" style="7" customWidth="1"/>
    <col min="15" max="15" width="10.7109375" style="7" customWidth="1"/>
    <col min="16" max="17" width="10.85546875" style="7" customWidth="1"/>
    <col min="18" max="16384" width="9.140625" style="7"/>
  </cols>
  <sheetData>
    <row r="1" spans="1:17" ht="57" customHeight="1">
      <c r="A1" s="229"/>
      <c r="B1" s="229"/>
      <c r="C1" s="229"/>
      <c r="D1" s="229"/>
      <c r="E1" s="229"/>
      <c r="P1" s="233"/>
      <c r="Q1" s="235"/>
    </row>
    <row r="2" spans="1:17">
      <c r="A2" s="75" t="s">
        <v>120</v>
      </c>
      <c r="B2" s="75"/>
      <c r="C2" s="75"/>
      <c r="D2" s="75"/>
      <c r="E2" s="75"/>
      <c r="F2" s="5"/>
      <c r="G2" s="5"/>
      <c r="H2" s="5"/>
      <c r="I2" s="5"/>
      <c r="J2" s="5"/>
      <c r="K2" s="5"/>
      <c r="L2" s="5"/>
      <c r="M2" s="5"/>
      <c r="N2" s="5"/>
    </row>
    <row r="3" spans="1:17">
      <c r="A3" s="75">
        <v>2022</v>
      </c>
      <c r="B3" s="75"/>
      <c r="C3" s="75"/>
      <c r="D3" s="75"/>
      <c r="E3" s="75"/>
      <c r="F3" s="219"/>
      <c r="G3" s="219"/>
      <c r="H3" s="219"/>
      <c r="I3" s="219"/>
      <c r="J3" s="219"/>
      <c r="K3" s="219"/>
      <c r="L3" s="219"/>
      <c r="M3" s="219"/>
      <c r="N3" s="219"/>
    </row>
    <row r="4" spans="1:17">
      <c r="A4" s="4" t="s">
        <v>121</v>
      </c>
      <c r="B4" s="75"/>
      <c r="C4" s="75"/>
      <c r="D4" s="75"/>
      <c r="E4" s="75"/>
      <c r="F4" s="219"/>
      <c r="G4" s="219"/>
      <c r="H4" s="219"/>
      <c r="I4" s="219"/>
      <c r="J4" s="219"/>
      <c r="K4" s="219"/>
      <c r="L4" s="219"/>
      <c r="M4" s="219"/>
      <c r="N4" s="219"/>
    </row>
    <row r="5" spans="1:17" ht="12.75" customHeight="1">
      <c r="A5" s="211" t="s">
        <v>99</v>
      </c>
      <c r="B5" s="211" t="s">
        <v>0</v>
      </c>
      <c r="C5" s="207" t="s">
        <v>1</v>
      </c>
      <c r="D5" s="160"/>
      <c r="E5" s="209" t="s">
        <v>14</v>
      </c>
      <c r="F5" s="209"/>
      <c r="G5" s="167"/>
      <c r="H5" s="209" t="s">
        <v>15</v>
      </c>
      <c r="I5" s="209"/>
      <c r="J5" s="167"/>
      <c r="K5" s="209" t="s">
        <v>112</v>
      </c>
      <c r="L5" s="209"/>
      <c r="M5" s="167"/>
      <c r="N5" s="209" t="s">
        <v>113</v>
      </c>
      <c r="O5" s="209"/>
    </row>
    <row r="6" spans="1:17" ht="20.25" customHeight="1">
      <c r="A6" s="203"/>
      <c r="B6" s="203"/>
      <c r="C6" s="198"/>
      <c r="D6" s="120"/>
      <c r="E6" s="142" t="s">
        <v>106</v>
      </c>
      <c r="F6" s="81" t="s">
        <v>107</v>
      </c>
      <c r="G6" s="82"/>
      <c r="H6" s="142" t="s">
        <v>106</v>
      </c>
      <c r="I6" s="81" t="s">
        <v>107</v>
      </c>
      <c r="J6" s="82"/>
      <c r="K6" s="142" t="s">
        <v>106</v>
      </c>
      <c r="L6" s="81" t="s">
        <v>107</v>
      </c>
      <c r="M6" s="82"/>
      <c r="N6" s="142" t="s">
        <v>106</v>
      </c>
      <c r="O6" s="81" t="s">
        <v>107</v>
      </c>
    </row>
    <row r="7" spans="1:17">
      <c r="A7" s="234"/>
      <c r="B7" s="75" t="s">
        <v>16</v>
      </c>
      <c r="C7" s="84">
        <v>292930</v>
      </c>
      <c r="D7" s="75"/>
      <c r="E7" s="84">
        <v>228807</v>
      </c>
      <c r="F7" s="84">
        <v>5377</v>
      </c>
      <c r="G7" s="84"/>
      <c r="H7" s="84">
        <v>31674</v>
      </c>
      <c r="I7" s="84">
        <v>609</v>
      </c>
      <c r="J7" s="84"/>
      <c r="K7" s="84">
        <v>26391</v>
      </c>
      <c r="L7" s="84">
        <v>71</v>
      </c>
      <c r="M7" s="84"/>
      <c r="N7" s="84">
        <v>1</v>
      </c>
      <c r="O7" s="84">
        <v>0</v>
      </c>
    </row>
    <row r="8" spans="1:17">
      <c r="A8" s="233" t="s">
        <v>123</v>
      </c>
      <c r="B8" s="4" t="s">
        <v>17</v>
      </c>
      <c r="C8" s="5">
        <v>4749</v>
      </c>
      <c r="D8" s="4"/>
      <c r="E8" s="5">
        <v>3614</v>
      </c>
      <c r="F8" s="5">
        <v>201</v>
      </c>
      <c r="G8" s="5"/>
      <c r="H8" s="5">
        <v>738</v>
      </c>
      <c r="I8" s="5">
        <v>25</v>
      </c>
      <c r="J8" s="5"/>
      <c r="K8" s="5">
        <v>170</v>
      </c>
      <c r="L8" s="5">
        <v>1</v>
      </c>
      <c r="M8" s="5"/>
      <c r="N8" s="5">
        <v>0</v>
      </c>
      <c r="O8" s="5" t="s">
        <v>114</v>
      </c>
    </row>
    <row r="9" spans="1:17">
      <c r="A9" s="233" t="s">
        <v>124</v>
      </c>
      <c r="B9" s="4" t="s">
        <v>19</v>
      </c>
      <c r="C9" s="5">
        <v>27252</v>
      </c>
      <c r="D9" s="4"/>
      <c r="E9" s="5">
        <v>23548</v>
      </c>
      <c r="F9" s="5">
        <v>291</v>
      </c>
      <c r="G9" s="5"/>
      <c r="H9" s="5">
        <v>3370</v>
      </c>
      <c r="I9" s="5">
        <v>35</v>
      </c>
      <c r="J9" s="5"/>
      <c r="K9" s="5">
        <v>8</v>
      </c>
      <c r="L9" s="5">
        <v>0</v>
      </c>
      <c r="M9" s="5"/>
      <c r="N9" s="5">
        <v>0</v>
      </c>
      <c r="O9" s="5" t="s">
        <v>114</v>
      </c>
    </row>
    <row r="10" spans="1:17">
      <c r="A10" s="233" t="s">
        <v>125</v>
      </c>
      <c r="B10" s="4" t="s">
        <v>20</v>
      </c>
      <c r="C10" s="5">
        <v>4265</v>
      </c>
      <c r="D10" s="4"/>
      <c r="E10" s="5">
        <v>2442</v>
      </c>
      <c r="F10" s="5">
        <v>53</v>
      </c>
      <c r="G10" s="5"/>
      <c r="H10" s="5">
        <v>433</v>
      </c>
      <c r="I10" s="5">
        <v>15</v>
      </c>
      <c r="J10" s="5"/>
      <c r="K10" s="5">
        <v>1322</v>
      </c>
      <c r="L10" s="5">
        <v>0</v>
      </c>
      <c r="M10" s="5"/>
      <c r="N10" s="5">
        <v>0</v>
      </c>
      <c r="O10" s="5" t="s">
        <v>114</v>
      </c>
    </row>
    <row r="11" spans="1:17">
      <c r="A11" s="233" t="s">
        <v>126</v>
      </c>
      <c r="B11" s="4" t="s">
        <v>21</v>
      </c>
      <c r="C11" s="5">
        <v>249</v>
      </c>
      <c r="D11" s="4"/>
      <c r="E11" s="5">
        <v>202</v>
      </c>
      <c r="F11" s="5">
        <v>18</v>
      </c>
      <c r="G11" s="5"/>
      <c r="H11" s="5">
        <v>16</v>
      </c>
      <c r="I11" s="5">
        <v>0</v>
      </c>
      <c r="J11" s="5"/>
      <c r="K11" s="5">
        <v>12</v>
      </c>
      <c r="L11" s="5">
        <v>1</v>
      </c>
      <c r="M11" s="5"/>
      <c r="N11" s="5">
        <v>0</v>
      </c>
      <c r="O11" s="5" t="s">
        <v>114</v>
      </c>
    </row>
    <row r="12" spans="1:17">
      <c r="A12" s="233" t="s">
        <v>127</v>
      </c>
      <c r="B12" s="4" t="s">
        <v>22</v>
      </c>
      <c r="C12" s="5">
        <v>14731</v>
      </c>
      <c r="D12" s="4"/>
      <c r="E12" s="5">
        <v>13311</v>
      </c>
      <c r="F12" s="5">
        <v>98</v>
      </c>
      <c r="G12" s="5"/>
      <c r="H12" s="5">
        <v>1199</v>
      </c>
      <c r="I12" s="5">
        <v>9</v>
      </c>
      <c r="J12" s="5"/>
      <c r="K12" s="5">
        <v>114</v>
      </c>
      <c r="L12" s="5">
        <v>0</v>
      </c>
      <c r="M12" s="5"/>
      <c r="N12" s="5">
        <v>0</v>
      </c>
      <c r="O12" s="5" t="s">
        <v>114</v>
      </c>
    </row>
    <row r="13" spans="1:17">
      <c r="A13" s="233" t="s">
        <v>128</v>
      </c>
      <c r="B13" s="4" t="s">
        <v>23</v>
      </c>
      <c r="C13" s="5">
        <v>1566</v>
      </c>
      <c r="D13" s="4"/>
      <c r="E13" s="5">
        <v>260</v>
      </c>
      <c r="F13" s="5">
        <v>20</v>
      </c>
      <c r="G13" s="5"/>
      <c r="H13" s="5">
        <v>45</v>
      </c>
      <c r="I13" s="5">
        <v>3</v>
      </c>
      <c r="J13" s="5"/>
      <c r="K13" s="5">
        <v>1233</v>
      </c>
      <c r="L13" s="5">
        <v>5</v>
      </c>
      <c r="M13" s="5"/>
      <c r="N13" s="5">
        <v>0</v>
      </c>
      <c r="O13" s="5" t="s">
        <v>114</v>
      </c>
    </row>
    <row r="14" spans="1:17">
      <c r="A14" s="233" t="s">
        <v>129</v>
      </c>
      <c r="B14" s="4" t="s">
        <v>24</v>
      </c>
      <c r="C14" s="5">
        <v>3089</v>
      </c>
      <c r="D14" s="4"/>
      <c r="E14" s="5">
        <v>2554</v>
      </c>
      <c r="F14" s="5">
        <v>128</v>
      </c>
      <c r="G14" s="5"/>
      <c r="H14" s="5">
        <v>264</v>
      </c>
      <c r="I14" s="5">
        <v>11</v>
      </c>
      <c r="J14" s="5"/>
      <c r="K14" s="5">
        <v>132</v>
      </c>
      <c r="L14" s="5">
        <v>0</v>
      </c>
      <c r="M14" s="5"/>
      <c r="N14" s="5">
        <v>0</v>
      </c>
      <c r="O14" s="5" t="s">
        <v>114</v>
      </c>
    </row>
    <row r="15" spans="1:17">
      <c r="A15" s="233" t="s">
        <v>130</v>
      </c>
      <c r="B15" s="4" t="s">
        <v>25</v>
      </c>
      <c r="C15" s="5">
        <v>20455</v>
      </c>
      <c r="D15" s="4"/>
      <c r="E15" s="5">
        <v>17456</v>
      </c>
      <c r="F15" s="5">
        <v>878</v>
      </c>
      <c r="G15" s="5"/>
      <c r="H15" s="5">
        <v>1706</v>
      </c>
      <c r="I15" s="5">
        <v>92</v>
      </c>
      <c r="J15" s="5"/>
      <c r="K15" s="5">
        <v>323</v>
      </c>
      <c r="L15" s="5">
        <v>0</v>
      </c>
      <c r="M15" s="5"/>
      <c r="N15" s="5" t="s">
        <v>18</v>
      </c>
      <c r="O15" s="5" t="s">
        <v>114</v>
      </c>
    </row>
    <row r="16" spans="1:17">
      <c r="A16" s="233" t="s">
        <v>131</v>
      </c>
      <c r="B16" s="4" t="s">
        <v>26</v>
      </c>
      <c r="C16" s="5">
        <v>28136</v>
      </c>
      <c r="D16" s="4"/>
      <c r="E16" s="5">
        <v>23841</v>
      </c>
      <c r="F16" s="5">
        <v>294</v>
      </c>
      <c r="G16" s="5"/>
      <c r="H16" s="5">
        <v>3920</v>
      </c>
      <c r="I16" s="5">
        <v>30</v>
      </c>
      <c r="J16" s="5"/>
      <c r="K16" s="5">
        <v>37</v>
      </c>
      <c r="L16" s="5">
        <v>13</v>
      </c>
      <c r="M16" s="5"/>
      <c r="N16" s="5">
        <v>1</v>
      </c>
      <c r="O16" s="5" t="s">
        <v>114</v>
      </c>
    </row>
    <row r="17" spans="1:15">
      <c r="A17" s="233" t="s">
        <v>132</v>
      </c>
      <c r="B17" s="4" t="s">
        <v>27</v>
      </c>
      <c r="C17" s="5">
        <v>5070</v>
      </c>
      <c r="D17" s="4"/>
      <c r="E17" s="5">
        <v>3859</v>
      </c>
      <c r="F17" s="5">
        <v>110</v>
      </c>
      <c r="G17" s="5"/>
      <c r="H17" s="5">
        <v>635</v>
      </c>
      <c r="I17" s="5">
        <v>21</v>
      </c>
      <c r="J17" s="5"/>
      <c r="K17" s="5">
        <v>445</v>
      </c>
      <c r="L17" s="5">
        <v>0</v>
      </c>
      <c r="M17" s="5"/>
      <c r="N17" s="5">
        <v>0</v>
      </c>
      <c r="O17" s="5" t="s">
        <v>114</v>
      </c>
    </row>
    <row r="18" spans="1:15">
      <c r="A18" s="233" t="s">
        <v>133</v>
      </c>
      <c r="B18" s="4" t="s">
        <v>28</v>
      </c>
      <c r="C18" s="5">
        <v>15824</v>
      </c>
      <c r="D18" s="4"/>
      <c r="E18" s="5">
        <v>13098</v>
      </c>
      <c r="F18" s="5">
        <v>637</v>
      </c>
      <c r="G18" s="5"/>
      <c r="H18" s="5">
        <v>1410</v>
      </c>
      <c r="I18" s="5">
        <v>38</v>
      </c>
      <c r="J18" s="5"/>
      <c r="K18" s="5">
        <v>628</v>
      </c>
      <c r="L18" s="5">
        <v>13</v>
      </c>
      <c r="M18" s="5"/>
      <c r="N18" s="5">
        <v>0</v>
      </c>
      <c r="O18" s="5" t="s">
        <v>114</v>
      </c>
    </row>
    <row r="19" spans="1:15">
      <c r="A19" s="233" t="s">
        <v>134</v>
      </c>
      <c r="B19" s="4" t="s">
        <v>30</v>
      </c>
      <c r="C19" s="5">
        <v>2657</v>
      </c>
      <c r="D19" s="4"/>
      <c r="E19" s="5">
        <v>2143</v>
      </c>
      <c r="F19" s="5">
        <v>106</v>
      </c>
      <c r="G19" s="5"/>
      <c r="H19" s="5">
        <v>345</v>
      </c>
      <c r="I19" s="5">
        <v>14</v>
      </c>
      <c r="J19" s="5"/>
      <c r="K19" s="5">
        <v>49</v>
      </c>
      <c r="L19" s="5">
        <v>0</v>
      </c>
      <c r="M19" s="5"/>
      <c r="N19" s="5">
        <v>0</v>
      </c>
      <c r="O19" s="5" t="s">
        <v>114</v>
      </c>
    </row>
    <row r="20" spans="1:15">
      <c r="A20" s="233" t="s">
        <v>135</v>
      </c>
      <c r="B20" s="4" t="s">
        <v>31</v>
      </c>
      <c r="C20" s="5">
        <v>7349</v>
      </c>
      <c r="D20" s="4"/>
      <c r="E20" s="5">
        <v>5364</v>
      </c>
      <c r="F20" s="5">
        <v>44</v>
      </c>
      <c r="G20" s="5"/>
      <c r="H20" s="5">
        <v>1196</v>
      </c>
      <c r="I20" s="5">
        <v>4</v>
      </c>
      <c r="J20" s="5"/>
      <c r="K20" s="5">
        <v>741</v>
      </c>
      <c r="L20" s="5">
        <v>0</v>
      </c>
      <c r="M20" s="5"/>
      <c r="N20" s="5">
        <v>0</v>
      </c>
      <c r="O20" s="5" t="s">
        <v>114</v>
      </c>
    </row>
    <row r="21" spans="1:15">
      <c r="A21" s="233" t="s">
        <v>136</v>
      </c>
      <c r="B21" s="4" t="s">
        <v>32</v>
      </c>
      <c r="C21" s="5">
        <v>16684</v>
      </c>
      <c r="D21" s="4"/>
      <c r="E21" s="5">
        <v>12035</v>
      </c>
      <c r="F21" s="5">
        <v>68</v>
      </c>
      <c r="G21" s="5"/>
      <c r="H21" s="5">
        <v>1759</v>
      </c>
      <c r="I21" s="5">
        <v>10</v>
      </c>
      <c r="J21" s="5"/>
      <c r="K21" s="5">
        <v>2792</v>
      </c>
      <c r="L21" s="5">
        <v>20</v>
      </c>
      <c r="M21" s="5"/>
      <c r="N21" s="5">
        <v>0</v>
      </c>
      <c r="O21" s="5" t="s">
        <v>114</v>
      </c>
    </row>
    <row r="22" spans="1:15">
      <c r="A22" s="233" t="s">
        <v>137</v>
      </c>
      <c r="B22" s="4" t="s">
        <v>33</v>
      </c>
      <c r="C22" s="5">
        <v>23701</v>
      </c>
      <c r="D22" s="4"/>
      <c r="E22" s="5">
        <v>19920</v>
      </c>
      <c r="F22" s="5">
        <v>652</v>
      </c>
      <c r="G22" s="5"/>
      <c r="H22" s="5">
        <v>2873</v>
      </c>
      <c r="I22" s="5">
        <v>120</v>
      </c>
      <c r="J22" s="5"/>
      <c r="K22" s="5">
        <v>129</v>
      </c>
      <c r="L22" s="5">
        <v>7</v>
      </c>
      <c r="M22" s="5"/>
      <c r="N22" s="5">
        <v>0</v>
      </c>
      <c r="O22" s="5" t="s">
        <v>114</v>
      </c>
    </row>
    <row r="23" spans="1:15">
      <c r="A23" s="233" t="s">
        <v>138</v>
      </c>
      <c r="B23" s="4" t="s">
        <v>34</v>
      </c>
      <c r="C23" s="5">
        <v>5285</v>
      </c>
      <c r="D23" s="4"/>
      <c r="E23" s="5">
        <v>4670</v>
      </c>
      <c r="F23" s="5">
        <v>95</v>
      </c>
      <c r="G23" s="5"/>
      <c r="H23" s="5">
        <v>513</v>
      </c>
      <c r="I23" s="5">
        <v>7</v>
      </c>
      <c r="J23" s="5"/>
      <c r="K23" s="5">
        <v>0</v>
      </c>
      <c r="L23" s="5">
        <v>0</v>
      </c>
      <c r="M23" s="5"/>
      <c r="N23" s="5">
        <v>0</v>
      </c>
      <c r="O23" s="5" t="s">
        <v>114</v>
      </c>
    </row>
    <row r="24" spans="1:15">
      <c r="A24" s="233" t="s">
        <v>139</v>
      </c>
      <c r="B24" s="4" t="s">
        <v>35</v>
      </c>
      <c r="C24" s="5">
        <v>3973</v>
      </c>
      <c r="D24" s="4"/>
      <c r="E24" s="5">
        <v>2753</v>
      </c>
      <c r="F24" s="5">
        <v>97</v>
      </c>
      <c r="G24" s="5"/>
      <c r="H24" s="5">
        <v>455</v>
      </c>
      <c r="I24" s="5">
        <v>17</v>
      </c>
      <c r="J24" s="5"/>
      <c r="K24" s="5">
        <v>651</v>
      </c>
      <c r="L24" s="5">
        <v>0</v>
      </c>
      <c r="M24" s="5"/>
      <c r="N24" s="5">
        <v>0</v>
      </c>
      <c r="O24" s="5" t="s">
        <v>114</v>
      </c>
    </row>
    <row r="25" spans="1:15">
      <c r="A25" s="233" t="s">
        <v>140</v>
      </c>
      <c r="B25" s="4" t="s">
        <v>36</v>
      </c>
      <c r="C25" s="5">
        <v>6172</v>
      </c>
      <c r="D25" s="4"/>
      <c r="E25" s="5">
        <v>5424</v>
      </c>
      <c r="F25" s="5">
        <v>84</v>
      </c>
      <c r="G25" s="5"/>
      <c r="H25" s="5">
        <v>642</v>
      </c>
      <c r="I25" s="5">
        <v>8</v>
      </c>
      <c r="J25" s="5"/>
      <c r="K25" s="5">
        <v>14</v>
      </c>
      <c r="L25" s="5">
        <v>0</v>
      </c>
      <c r="M25" s="5"/>
      <c r="N25" s="5">
        <v>0</v>
      </c>
      <c r="O25" s="5" t="s">
        <v>114</v>
      </c>
    </row>
    <row r="26" spans="1:15">
      <c r="A26" s="233" t="s">
        <v>141</v>
      </c>
      <c r="B26" s="4" t="s">
        <v>37</v>
      </c>
      <c r="C26" s="5">
        <v>29023</v>
      </c>
      <c r="D26" s="4"/>
      <c r="E26" s="5">
        <v>15366</v>
      </c>
      <c r="F26" s="5">
        <v>319</v>
      </c>
      <c r="G26" s="5"/>
      <c r="H26" s="5">
        <v>1891</v>
      </c>
      <c r="I26" s="5">
        <v>25</v>
      </c>
      <c r="J26" s="5"/>
      <c r="K26" s="5">
        <v>11422</v>
      </c>
      <c r="L26" s="5">
        <v>0</v>
      </c>
      <c r="M26" s="5"/>
      <c r="N26" s="5">
        <v>0</v>
      </c>
      <c r="O26" s="5" t="s">
        <v>114</v>
      </c>
    </row>
    <row r="27" spans="1:15">
      <c r="A27" s="233" t="s">
        <v>142</v>
      </c>
      <c r="B27" s="4" t="s">
        <v>38</v>
      </c>
      <c r="C27" s="5">
        <v>4274</v>
      </c>
      <c r="D27" s="4"/>
      <c r="E27" s="5">
        <v>790</v>
      </c>
      <c r="F27" s="5">
        <v>92</v>
      </c>
      <c r="G27" s="5"/>
      <c r="H27" s="5">
        <v>142</v>
      </c>
      <c r="I27" s="5">
        <v>7</v>
      </c>
      <c r="J27" s="5"/>
      <c r="K27" s="5">
        <v>3243</v>
      </c>
      <c r="L27" s="5">
        <v>0</v>
      </c>
      <c r="M27" s="5"/>
      <c r="N27" s="5">
        <v>0</v>
      </c>
      <c r="O27" s="5" t="s">
        <v>114</v>
      </c>
    </row>
    <row r="28" spans="1:15">
      <c r="A28" s="233" t="s">
        <v>143</v>
      </c>
      <c r="B28" s="4" t="s">
        <v>39</v>
      </c>
      <c r="C28" s="5">
        <v>7142</v>
      </c>
      <c r="D28" s="4"/>
      <c r="E28" s="5">
        <v>5889</v>
      </c>
      <c r="F28" s="5">
        <v>4</v>
      </c>
      <c r="G28" s="5"/>
      <c r="H28" s="5">
        <v>704</v>
      </c>
      <c r="I28" s="5">
        <v>0</v>
      </c>
      <c r="J28" s="5"/>
      <c r="K28" s="5">
        <v>541</v>
      </c>
      <c r="L28" s="5">
        <v>4</v>
      </c>
      <c r="M28" s="5"/>
      <c r="N28" s="5">
        <v>0</v>
      </c>
      <c r="O28" s="5" t="s">
        <v>114</v>
      </c>
    </row>
    <row r="29" spans="1:15">
      <c r="A29" s="233" t="s">
        <v>144</v>
      </c>
      <c r="B29" s="4" t="s">
        <v>40</v>
      </c>
      <c r="C29" s="5">
        <v>4069</v>
      </c>
      <c r="D29" s="4"/>
      <c r="E29" s="5">
        <v>3476</v>
      </c>
      <c r="F29" s="5">
        <v>72</v>
      </c>
      <c r="G29" s="5"/>
      <c r="H29" s="5">
        <v>361</v>
      </c>
      <c r="I29" s="5">
        <v>5</v>
      </c>
      <c r="J29" s="5"/>
      <c r="K29" s="5">
        <v>155</v>
      </c>
      <c r="L29" s="5">
        <v>0</v>
      </c>
      <c r="M29" s="5"/>
      <c r="N29" s="5">
        <v>0</v>
      </c>
      <c r="O29" s="5" t="s">
        <v>114</v>
      </c>
    </row>
    <row r="30" spans="1:15">
      <c r="A30" s="233" t="s">
        <v>145</v>
      </c>
      <c r="B30" s="4" t="s">
        <v>41</v>
      </c>
      <c r="C30" s="5">
        <v>3739</v>
      </c>
      <c r="D30" s="4"/>
      <c r="E30" s="5">
        <v>2780</v>
      </c>
      <c r="F30" s="5">
        <v>31</v>
      </c>
      <c r="G30" s="5"/>
      <c r="H30" s="5">
        <v>428</v>
      </c>
      <c r="I30" s="5">
        <v>2</v>
      </c>
      <c r="J30" s="5"/>
      <c r="K30" s="5">
        <v>492</v>
      </c>
      <c r="L30" s="5">
        <v>6</v>
      </c>
      <c r="M30" s="5"/>
      <c r="N30" s="5">
        <v>0</v>
      </c>
      <c r="O30" s="5" t="s">
        <v>114</v>
      </c>
    </row>
    <row r="31" spans="1:15">
      <c r="A31" s="233" t="s">
        <v>146</v>
      </c>
      <c r="B31" s="4" t="s">
        <v>42</v>
      </c>
      <c r="C31" s="5">
        <v>1644</v>
      </c>
      <c r="D31" s="4"/>
      <c r="E31" s="5">
        <v>1394</v>
      </c>
      <c r="F31" s="5">
        <v>15</v>
      </c>
      <c r="G31" s="5"/>
      <c r="H31" s="5">
        <v>127</v>
      </c>
      <c r="I31" s="5">
        <v>0</v>
      </c>
      <c r="J31" s="5"/>
      <c r="K31" s="5">
        <v>108</v>
      </c>
      <c r="L31" s="5">
        <v>0</v>
      </c>
      <c r="M31" s="5"/>
      <c r="N31" s="5">
        <v>0</v>
      </c>
      <c r="O31" s="5" t="s">
        <v>114</v>
      </c>
    </row>
    <row r="32" spans="1:15">
      <c r="A32" s="236" t="s">
        <v>147</v>
      </c>
      <c r="B32" s="91" t="s">
        <v>43</v>
      </c>
      <c r="C32" s="93">
        <v>3624</v>
      </c>
      <c r="D32" s="91"/>
      <c r="E32" s="93">
        <v>2973</v>
      </c>
      <c r="F32" s="93">
        <v>162</v>
      </c>
      <c r="G32" s="93"/>
      <c r="H32" s="93">
        <v>447</v>
      </c>
      <c r="I32" s="93">
        <v>32</v>
      </c>
      <c r="J32" s="93"/>
      <c r="K32" s="93">
        <v>10</v>
      </c>
      <c r="L32" s="93">
        <v>0</v>
      </c>
      <c r="M32" s="93"/>
      <c r="N32" s="93">
        <v>0</v>
      </c>
      <c r="O32" s="93" t="s">
        <v>114</v>
      </c>
    </row>
    <row r="33" spans="1:17">
      <c r="A33" s="233" t="s">
        <v>148</v>
      </c>
      <c r="B33" s="4" t="s">
        <v>44</v>
      </c>
      <c r="C33" s="5">
        <v>15710</v>
      </c>
      <c r="D33" s="4"/>
      <c r="E33" s="5">
        <v>13898</v>
      </c>
      <c r="F33" s="5">
        <v>309</v>
      </c>
      <c r="G33" s="5"/>
      <c r="H33" s="5">
        <v>1489</v>
      </c>
      <c r="I33" s="5">
        <v>14</v>
      </c>
      <c r="J33" s="5"/>
      <c r="K33" s="5">
        <v>0</v>
      </c>
      <c r="L33" s="5">
        <v>0</v>
      </c>
      <c r="M33" s="5"/>
      <c r="N33" s="5">
        <v>0</v>
      </c>
      <c r="O33" s="5" t="s">
        <v>114</v>
      </c>
    </row>
    <row r="34" spans="1:17">
      <c r="A34" s="233" t="s">
        <v>149</v>
      </c>
      <c r="B34" s="4" t="s">
        <v>45</v>
      </c>
      <c r="C34" s="5">
        <v>8565</v>
      </c>
      <c r="D34" s="4"/>
      <c r="E34" s="5">
        <v>7466</v>
      </c>
      <c r="F34" s="5">
        <v>77</v>
      </c>
      <c r="G34" s="5"/>
      <c r="H34" s="5">
        <v>921</v>
      </c>
      <c r="I34" s="5">
        <v>8</v>
      </c>
      <c r="J34" s="5"/>
      <c r="K34" s="5">
        <v>93</v>
      </c>
      <c r="L34" s="5">
        <v>0</v>
      </c>
      <c r="M34" s="5"/>
      <c r="N34" s="5">
        <v>0</v>
      </c>
      <c r="O34" s="5" t="s">
        <v>114</v>
      </c>
    </row>
    <row r="35" spans="1:17">
      <c r="A35" s="233" t="s">
        <v>150</v>
      </c>
      <c r="B35" s="4" t="s">
        <v>46</v>
      </c>
      <c r="C35" s="5">
        <v>2040</v>
      </c>
      <c r="D35" s="4"/>
      <c r="E35" s="5">
        <v>1580</v>
      </c>
      <c r="F35" s="5">
        <v>65</v>
      </c>
      <c r="G35" s="5"/>
      <c r="H35" s="5">
        <v>298</v>
      </c>
      <c r="I35" s="5">
        <v>9</v>
      </c>
      <c r="J35" s="5"/>
      <c r="K35" s="5">
        <v>88</v>
      </c>
      <c r="L35" s="5">
        <v>0</v>
      </c>
      <c r="M35" s="5"/>
      <c r="N35" s="5">
        <v>0</v>
      </c>
      <c r="O35" s="5" t="s">
        <v>114</v>
      </c>
    </row>
    <row r="36" spans="1:17">
      <c r="A36" s="233" t="s">
        <v>151</v>
      </c>
      <c r="B36" s="4" t="s">
        <v>47</v>
      </c>
      <c r="C36" s="5">
        <v>1663</v>
      </c>
      <c r="D36" s="4"/>
      <c r="E36" s="5">
        <v>1390</v>
      </c>
      <c r="F36" s="5">
        <v>15</v>
      </c>
      <c r="G36" s="5"/>
      <c r="H36" s="5">
        <v>235</v>
      </c>
      <c r="I36" s="5">
        <v>3</v>
      </c>
      <c r="J36" s="5"/>
      <c r="K36" s="5">
        <v>20</v>
      </c>
      <c r="L36" s="5">
        <v>0</v>
      </c>
      <c r="M36" s="5"/>
      <c r="N36" s="5">
        <v>0</v>
      </c>
      <c r="O36" s="5" t="s">
        <v>114</v>
      </c>
    </row>
    <row r="37" spans="1:17">
      <c r="A37" s="233" t="s">
        <v>152</v>
      </c>
      <c r="B37" s="4" t="s">
        <v>48</v>
      </c>
      <c r="C37" s="5">
        <v>12318</v>
      </c>
      <c r="D37" s="4"/>
      <c r="E37" s="5">
        <v>8909</v>
      </c>
      <c r="F37" s="5">
        <v>102</v>
      </c>
      <c r="G37" s="5"/>
      <c r="H37" s="5">
        <v>1889</v>
      </c>
      <c r="I37" s="5">
        <v>12</v>
      </c>
      <c r="J37" s="5"/>
      <c r="K37" s="5">
        <v>1406</v>
      </c>
      <c r="L37" s="5">
        <v>0</v>
      </c>
      <c r="M37" s="5"/>
      <c r="N37" s="5">
        <v>0</v>
      </c>
      <c r="O37" s="5" t="s">
        <v>114</v>
      </c>
    </row>
    <row r="38" spans="1:17">
      <c r="A38" s="233" t="s">
        <v>153</v>
      </c>
      <c r="B38" s="4" t="s">
        <v>49</v>
      </c>
      <c r="C38" s="5">
        <v>2002</v>
      </c>
      <c r="D38" s="4"/>
      <c r="E38" s="5">
        <v>1692</v>
      </c>
      <c r="F38" s="5">
        <v>76</v>
      </c>
      <c r="G38" s="5"/>
      <c r="H38" s="5">
        <v>222</v>
      </c>
      <c r="I38" s="5">
        <v>12</v>
      </c>
      <c r="J38" s="5"/>
      <c r="K38" s="5">
        <v>0</v>
      </c>
      <c r="L38" s="5">
        <v>0</v>
      </c>
      <c r="M38" s="5"/>
      <c r="N38" s="5">
        <v>0</v>
      </c>
      <c r="O38" s="5" t="s">
        <v>114</v>
      </c>
    </row>
    <row r="39" spans="1:17">
      <c r="A39" s="232" t="s">
        <v>154</v>
      </c>
      <c r="B39" s="225" t="s">
        <v>50</v>
      </c>
      <c r="C39" s="102">
        <v>5910</v>
      </c>
      <c r="D39" s="225"/>
      <c r="E39" s="102">
        <v>4710</v>
      </c>
      <c r="F39" s="102">
        <v>164</v>
      </c>
      <c r="G39" s="102"/>
      <c r="H39" s="102">
        <v>1001</v>
      </c>
      <c r="I39" s="102">
        <v>21</v>
      </c>
      <c r="J39" s="102"/>
      <c r="K39" s="102">
        <v>13</v>
      </c>
      <c r="L39" s="102">
        <v>1</v>
      </c>
      <c r="M39" s="102"/>
      <c r="N39" s="102">
        <v>0</v>
      </c>
      <c r="O39" s="102" t="s">
        <v>114</v>
      </c>
    </row>
    <row r="40" spans="1:17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</row>
    <row r="41" spans="1:17" ht="39" customHeight="1">
      <c r="A41" s="230" t="s">
        <v>162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Q41" s="231"/>
    </row>
    <row r="42" spans="1:17" ht="12.75" customHeight="1">
      <c r="A42" s="230" t="s">
        <v>159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</row>
    <row r="43" spans="1:17" ht="12.75" customHeight="1">
      <c r="A43" s="230" t="s">
        <v>116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</row>
    <row r="45" spans="1:17">
      <c r="A45" s="229" t="s">
        <v>161</v>
      </c>
      <c r="B45" s="229"/>
      <c r="C45" s="229"/>
      <c r="D45" s="229"/>
      <c r="E45" s="229"/>
    </row>
  </sheetData>
  <mergeCells count="10">
    <mergeCell ref="A41:O41"/>
    <mergeCell ref="A42:O42"/>
    <mergeCell ref="A43:O43"/>
    <mergeCell ref="N5:O5"/>
    <mergeCell ref="A5:A6"/>
    <mergeCell ref="B5:B6"/>
    <mergeCell ref="C5:C6"/>
    <mergeCell ref="E5:F5"/>
    <mergeCell ref="H5:I5"/>
    <mergeCell ref="K5:L5"/>
  </mergeCells>
  <pageMargins left="0.7" right="0.7" top="0.75" bottom="0.75" header="0.3" footer="0.3"/>
  <pageSetup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workbookViewId="0">
      <selection activeCell="E17" sqref="E17"/>
    </sheetView>
  </sheetViews>
  <sheetFormatPr baseColWidth="10" defaultRowHeight="12.75"/>
  <cols>
    <col min="1" max="1" width="22.85546875" style="12" customWidth="1"/>
    <col min="2" max="21" width="9.28515625" style="12" customWidth="1"/>
    <col min="22" max="22" width="9.28515625" style="13" customWidth="1"/>
    <col min="23" max="41" width="9.28515625" style="12" customWidth="1"/>
    <col min="42" max="16384" width="11.42578125" style="12"/>
  </cols>
  <sheetData>
    <row r="1" spans="1:41" ht="39.950000000000003" customHeight="1"/>
    <row r="2" spans="1:41" ht="20.25" customHeight="1">
      <c r="A2" s="72" t="s">
        <v>97</v>
      </c>
    </row>
    <row r="3" spans="1:41" ht="15" customHeight="1"/>
    <row r="4" spans="1:41">
      <c r="A4" s="212" t="s">
        <v>0</v>
      </c>
      <c r="B4" s="213" t="s">
        <v>69</v>
      </c>
      <c r="C4" s="214"/>
      <c r="D4" s="214"/>
      <c r="E4" s="214"/>
      <c r="F4" s="214"/>
      <c r="G4" s="214"/>
      <c r="H4" s="214"/>
      <c r="I4" s="214"/>
      <c r="J4" s="214"/>
      <c r="K4" s="215"/>
      <c r="L4" s="213" t="s">
        <v>70</v>
      </c>
      <c r="M4" s="214"/>
      <c r="N4" s="214"/>
      <c r="O4" s="214"/>
      <c r="P4" s="214"/>
      <c r="Q4" s="214"/>
      <c r="R4" s="214"/>
      <c r="S4" s="214"/>
      <c r="T4" s="214"/>
      <c r="U4" s="215"/>
      <c r="V4" s="213" t="s">
        <v>71</v>
      </c>
      <c r="W4" s="214"/>
      <c r="X4" s="214"/>
      <c r="Y4" s="214"/>
      <c r="Z4" s="214"/>
      <c r="AA4" s="214"/>
      <c r="AB4" s="214"/>
      <c r="AC4" s="214"/>
      <c r="AD4" s="214"/>
      <c r="AE4" s="215"/>
      <c r="AF4" s="213" t="s">
        <v>68</v>
      </c>
      <c r="AG4" s="214"/>
      <c r="AH4" s="214"/>
      <c r="AI4" s="214"/>
      <c r="AJ4" s="214"/>
      <c r="AK4" s="214"/>
      <c r="AL4" s="214"/>
      <c r="AM4" s="214"/>
      <c r="AN4" s="214"/>
      <c r="AO4" s="214"/>
    </row>
    <row r="5" spans="1:41">
      <c r="A5" s="212"/>
      <c r="B5" s="53">
        <v>2013</v>
      </c>
      <c r="C5" s="54">
        <v>2014</v>
      </c>
      <c r="D5" s="54">
        <v>2015</v>
      </c>
      <c r="E5" s="65">
        <v>2016</v>
      </c>
      <c r="F5" s="70">
        <v>2017</v>
      </c>
      <c r="G5" s="71">
        <v>2018</v>
      </c>
      <c r="H5" s="71">
        <v>2019</v>
      </c>
      <c r="I5" s="124">
        <v>2020</v>
      </c>
      <c r="J5" s="124">
        <v>2021</v>
      </c>
      <c r="K5" s="124">
        <v>2022</v>
      </c>
      <c r="L5" s="53">
        <v>2013</v>
      </c>
      <c r="M5" s="54">
        <v>2014</v>
      </c>
      <c r="N5" s="54">
        <v>2015</v>
      </c>
      <c r="O5" s="65">
        <v>2016</v>
      </c>
      <c r="P5" s="70">
        <v>2017</v>
      </c>
      <c r="Q5" s="71">
        <v>2018</v>
      </c>
      <c r="R5" s="71">
        <v>2019</v>
      </c>
      <c r="S5" s="124">
        <v>2020</v>
      </c>
      <c r="T5" s="124">
        <v>2021</v>
      </c>
      <c r="U5" s="124">
        <v>2022</v>
      </c>
      <c r="V5" s="41">
        <v>2013</v>
      </c>
      <c r="W5" s="54">
        <v>2014</v>
      </c>
      <c r="X5" s="54">
        <v>2015</v>
      </c>
      <c r="Y5" s="65">
        <v>2016</v>
      </c>
      <c r="Z5" s="70">
        <v>2017</v>
      </c>
      <c r="AA5" s="71">
        <v>2018</v>
      </c>
      <c r="AB5" s="124">
        <v>2019</v>
      </c>
      <c r="AC5" s="124">
        <v>2020</v>
      </c>
      <c r="AD5" s="124">
        <v>2021</v>
      </c>
      <c r="AE5" s="125">
        <v>2022</v>
      </c>
      <c r="AF5" s="41">
        <v>2013</v>
      </c>
      <c r="AG5" s="54">
        <v>2014</v>
      </c>
      <c r="AH5" s="54">
        <v>2015</v>
      </c>
      <c r="AI5" s="65">
        <v>2016</v>
      </c>
      <c r="AJ5" s="70">
        <v>2017</v>
      </c>
      <c r="AK5" s="71">
        <v>2018</v>
      </c>
      <c r="AL5" s="124">
        <v>2019</v>
      </c>
      <c r="AM5" s="124">
        <v>2020</v>
      </c>
      <c r="AN5" s="124">
        <v>2021</v>
      </c>
      <c r="AO5" s="124">
        <v>2022</v>
      </c>
    </row>
    <row r="6" spans="1:41">
      <c r="A6" s="55" t="s">
        <v>16</v>
      </c>
      <c r="B6" s="56">
        <v>75593</v>
      </c>
      <c r="C6" s="56">
        <v>36250</v>
      </c>
      <c r="D6" s="56">
        <v>45769</v>
      </c>
      <c r="E6" s="56">
        <v>28026</v>
      </c>
      <c r="F6" s="56">
        <v>28168</v>
      </c>
      <c r="G6" s="56">
        <v>29242</v>
      </c>
      <c r="H6" s="56">
        <v>32920</v>
      </c>
      <c r="I6" s="56">
        <v>23320</v>
      </c>
      <c r="J6" s="56">
        <v>32945</v>
      </c>
      <c r="K6" s="56">
        <v>32482</v>
      </c>
      <c r="L6" s="56">
        <v>236340</v>
      </c>
      <c r="M6" s="56">
        <v>168867</v>
      </c>
      <c r="N6" s="56">
        <v>188155</v>
      </c>
      <c r="O6" s="56">
        <v>132445</v>
      </c>
      <c r="P6" s="56">
        <v>141270</v>
      </c>
      <c r="Q6" s="56">
        <v>184086</v>
      </c>
      <c r="R6" s="56">
        <v>233999</v>
      </c>
      <c r="S6" s="56">
        <v>214572</v>
      </c>
      <c r="T6" s="56">
        <v>269311</v>
      </c>
      <c r="U6" s="56">
        <v>292930</v>
      </c>
      <c r="V6" s="57">
        <f>(B6/L6)</f>
        <v>0.31984852331386987</v>
      </c>
      <c r="W6" s="57">
        <f>(C6/M6)</f>
        <v>0.2146659797355315</v>
      </c>
      <c r="X6" s="57">
        <f>(D6/N6)</f>
        <v>0.24325157449974755</v>
      </c>
      <c r="Y6" s="57">
        <f>(E6/O6)</f>
        <v>0.21160481709388804</v>
      </c>
      <c r="Z6" s="57">
        <f>(F6/P6)</f>
        <v>0.19939123663905994</v>
      </c>
      <c r="AA6" s="57">
        <f>(G6/Q6)</f>
        <v>0.15884966808991449</v>
      </c>
      <c r="AB6" s="57">
        <f>(H6/R6)</f>
        <v>0.14068436189898248</v>
      </c>
      <c r="AC6" s="57">
        <f>(I6/S6)</f>
        <v>0.10868146822511791</v>
      </c>
      <c r="AD6" s="57">
        <f>(J6/T6)</f>
        <v>0.12233068831202587</v>
      </c>
      <c r="AE6" s="57">
        <f>(K6/U6)</f>
        <v>0.11088655992899328</v>
      </c>
      <c r="AF6" s="58"/>
      <c r="AG6" s="58"/>
      <c r="AH6" s="58"/>
      <c r="AI6" s="58"/>
      <c r="AJ6" s="58"/>
    </row>
    <row r="7" spans="1:41">
      <c r="A7" s="59" t="s">
        <v>17</v>
      </c>
      <c r="B7" s="60">
        <v>857</v>
      </c>
      <c r="C7" s="60">
        <v>584</v>
      </c>
      <c r="D7" s="60">
        <v>28</v>
      </c>
      <c r="E7" s="60">
        <v>161</v>
      </c>
      <c r="F7" s="60">
        <v>22</v>
      </c>
      <c r="G7" s="60">
        <v>299</v>
      </c>
      <c r="H7" s="60">
        <v>1177</v>
      </c>
      <c r="I7" s="60">
        <v>931</v>
      </c>
      <c r="J7" s="60">
        <v>1218</v>
      </c>
      <c r="K7" s="60">
        <v>1039</v>
      </c>
      <c r="L7" s="60">
        <v>3106</v>
      </c>
      <c r="M7" s="60">
        <v>3154</v>
      </c>
      <c r="N7" s="60">
        <v>2970</v>
      </c>
      <c r="O7" s="60">
        <v>1310</v>
      </c>
      <c r="P7" s="60">
        <v>1237</v>
      </c>
      <c r="Q7" s="60">
        <v>2342</v>
      </c>
      <c r="R7" s="60">
        <v>3903</v>
      </c>
      <c r="S7" s="60">
        <v>2969</v>
      </c>
      <c r="T7" s="60">
        <v>4785</v>
      </c>
      <c r="U7" s="60">
        <v>4749</v>
      </c>
      <c r="V7" s="61">
        <f>(B7/L7)</f>
        <v>0.2759175788795879</v>
      </c>
      <c r="W7" s="61">
        <f>(C7/M7)</f>
        <v>0.18516169942929614</v>
      </c>
      <c r="X7" s="61">
        <f>(D7/N7)</f>
        <v>9.427609427609427E-3</v>
      </c>
      <c r="Y7" s="61">
        <f>(E7/O7)</f>
        <v>0.12290076335877863</v>
      </c>
      <c r="Z7" s="61" t="s">
        <v>18</v>
      </c>
      <c r="AA7" s="61" t="s">
        <v>18</v>
      </c>
      <c r="AB7" s="61" t="s">
        <v>18</v>
      </c>
      <c r="AC7" s="61">
        <f>(I7/S7)</f>
        <v>0.31357359380262717</v>
      </c>
      <c r="AD7" s="61">
        <f>(J7/T7)</f>
        <v>0.25454545454545452</v>
      </c>
      <c r="AE7" s="61">
        <f>(K7/U7)</f>
        <v>0.21878290166350811</v>
      </c>
      <c r="AF7" s="62">
        <f>_xlfn.RANK.EQ(V7,V$7:V$38,0)</f>
        <v>11</v>
      </c>
      <c r="AG7" s="62">
        <f t="shared" ref="AG7:AG38" si="0">_xlfn.RANK.EQ(W7,W$7:W$38,0)</f>
        <v>12</v>
      </c>
      <c r="AH7" s="62">
        <f t="shared" ref="AH7:AH38" si="1">_xlfn.RANK.EQ(X7,X$7:X$38,0)</f>
        <v>31</v>
      </c>
      <c r="AI7" s="62">
        <f t="shared" ref="AI7:AO38" si="2">_xlfn.RANK.EQ(Y7,Y$7:Y$38,0)</f>
        <v>17</v>
      </c>
      <c r="AJ7" s="69" t="s">
        <v>18</v>
      </c>
      <c r="AK7" s="69" t="s">
        <v>18</v>
      </c>
      <c r="AL7" s="69" t="s">
        <v>18</v>
      </c>
      <c r="AM7" s="62">
        <f t="shared" si="2"/>
        <v>3</v>
      </c>
      <c r="AN7" s="62">
        <f t="shared" si="2"/>
        <v>7</v>
      </c>
      <c r="AO7" s="62">
        <f t="shared" si="2"/>
        <v>5</v>
      </c>
    </row>
    <row r="8" spans="1:41">
      <c r="A8" s="59" t="s">
        <v>19</v>
      </c>
      <c r="B8" s="60">
        <v>939</v>
      </c>
      <c r="C8" s="60">
        <v>1092</v>
      </c>
      <c r="D8" s="60">
        <v>2713</v>
      </c>
      <c r="E8" s="60">
        <v>3034</v>
      </c>
      <c r="F8" s="60">
        <v>2848</v>
      </c>
      <c r="G8" s="60">
        <v>1177</v>
      </c>
      <c r="H8" s="60">
        <v>831</v>
      </c>
      <c r="I8" s="60">
        <v>307</v>
      </c>
      <c r="J8" s="60">
        <v>482</v>
      </c>
      <c r="K8" s="60">
        <v>728</v>
      </c>
      <c r="L8" s="60">
        <v>16358</v>
      </c>
      <c r="M8" s="60">
        <v>7743</v>
      </c>
      <c r="N8" s="60">
        <v>14437</v>
      </c>
      <c r="O8" s="60">
        <v>9845</v>
      </c>
      <c r="P8" s="60">
        <v>11513</v>
      </c>
      <c r="Q8" s="60">
        <v>13894</v>
      </c>
      <c r="R8" s="60">
        <v>14403</v>
      </c>
      <c r="S8" s="60">
        <v>17763</v>
      </c>
      <c r="T8" s="60">
        <v>21084</v>
      </c>
      <c r="U8" s="60">
        <v>27252</v>
      </c>
      <c r="V8" s="61">
        <f>(B8/L8)</f>
        <v>5.7403105514121533E-2</v>
      </c>
      <c r="W8" s="61">
        <f>(C8/M8)</f>
        <v>0.14103060829135994</v>
      </c>
      <c r="X8" s="61">
        <f>(D8/N8)</f>
        <v>0.18791992796287318</v>
      </c>
      <c r="Y8" s="61">
        <f>(E8/O8)</f>
        <v>0.30817673946165564</v>
      </c>
      <c r="Z8" s="61">
        <f>(F8/P8)</f>
        <v>0.24737253539477114</v>
      </c>
      <c r="AA8" s="61">
        <f>(G8/Q8)</f>
        <v>8.4712825680149706E-2</v>
      </c>
      <c r="AB8" s="61">
        <f>(H8/R8)</f>
        <v>5.7696313268069149E-2</v>
      </c>
      <c r="AC8" s="61">
        <f>(I8/S8)</f>
        <v>1.7283116590665989E-2</v>
      </c>
      <c r="AD8" s="61">
        <f>(J8/T8)</f>
        <v>2.2860937203566686E-2</v>
      </c>
      <c r="AE8" s="61">
        <f>(K8/U8)</f>
        <v>2.6713635696462644E-2</v>
      </c>
      <c r="AF8" s="62">
        <f t="shared" ref="AF8:AF38" si="3">_xlfn.RANK.EQ(V8,V$7:V$38,0)</f>
        <v>24</v>
      </c>
      <c r="AG8" s="62">
        <f t="shared" si="0"/>
        <v>18</v>
      </c>
      <c r="AH8" s="62">
        <f t="shared" si="1"/>
        <v>13</v>
      </c>
      <c r="AI8" s="62">
        <f t="shared" si="2"/>
        <v>8</v>
      </c>
      <c r="AJ8" s="62">
        <f t="shared" si="2"/>
        <v>7</v>
      </c>
      <c r="AK8" s="62">
        <f t="shared" si="2"/>
        <v>17</v>
      </c>
      <c r="AL8" s="62">
        <f t="shared" si="2"/>
        <v>16</v>
      </c>
      <c r="AM8" s="62">
        <f t="shared" si="2"/>
        <v>25</v>
      </c>
      <c r="AN8" s="62">
        <f t="shared" si="2"/>
        <v>24</v>
      </c>
      <c r="AO8" s="62">
        <f t="shared" si="2"/>
        <v>22</v>
      </c>
    </row>
    <row r="9" spans="1:41">
      <c r="A9" s="59" t="s">
        <v>20</v>
      </c>
      <c r="B9" s="60">
        <v>0</v>
      </c>
      <c r="C9" s="60" t="s">
        <v>18</v>
      </c>
      <c r="D9" s="60">
        <v>1</v>
      </c>
      <c r="E9" s="60">
        <v>19</v>
      </c>
      <c r="F9" s="60">
        <v>95</v>
      </c>
      <c r="G9" s="60">
        <v>79</v>
      </c>
      <c r="H9" s="60">
        <v>71</v>
      </c>
      <c r="I9" s="60">
        <v>34</v>
      </c>
      <c r="J9" s="60">
        <v>39</v>
      </c>
      <c r="K9" s="60">
        <v>17</v>
      </c>
      <c r="L9" s="60" t="s">
        <v>18</v>
      </c>
      <c r="M9" s="60">
        <v>45</v>
      </c>
      <c r="N9" s="60">
        <v>2604</v>
      </c>
      <c r="O9" s="60">
        <v>2085</v>
      </c>
      <c r="P9" s="60">
        <v>2166</v>
      </c>
      <c r="Q9" s="60">
        <v>2401</v>
      </c>
      <c r="R9" s="60">
        <v>3715</v>
      </c>
      <c r="S9" s="60">
        <v>3367</v>
      </c>
      <c r="T9" s="60">
        <v>4942</v>
      </c>
      <c r="U9" s="60">
        <v>4265</v>
      </c>
      <c r="V9" s="61" t="s">
        <v>18</v>
      </c>
      <c r="W9" s="61" t="s">
        <v>18</v>
      </c>
      <c r="X9" s="61">
        <f>(D9/N9)</f>
        <v>3.8402457757296467E-4</v>
      </c>
      <c r="Y9" s="61">
        <f>(E9/O9)</f>
        <v>9.1127098321342921E-3</v>
      </c>
      <c r="Z9" s="61">
        <f>(F9/P9)</f>
        <v>4.3859649122807015E-2</v>
      </c>
      <c r="AA9" s="61">
        <f>(G9/Q9)</f>
        <v>3.290295710120783E-2</v>
      </c>
      <c r="AB9" s="61">
        <f>(H9/R9)</f>
        <v>1.9111709286675639E-2</v>
      </c>
      <c r="AC9" s="61">
        <f>(I9/S9)</f>
        <v>1.0098010098010098E-2</v>
      </c>
      <c r="AD9" s="61">
        <f>(J9/T9)</f>
        <v>7.8915418858761643E-3</v>
      </c>
      <c r="AE9" s="61">
        <f>(K9/U9)</f>
        <v>3.9859320046893316E-3</v>
      </c>
      <c r="AF9" s="62">
        <v>27</v>
      </c>
      <c r="AG9" s="62">
        <v>31</v>
      </c>
      <c r="AH9" s="62">
        <f t="shared" si="1"/>
        <v>32</v>
      </c>
      <c r="AI9" s="62">
        <f t="shared" si="2"/>
        <v>31</v>
      </c>
      <c r="AJ9" s="62">
        <f t="shared" si="2"/>
        <v>21</v>
      </c>
      <c r="AK9" s="62">
        <f t="shared" si="2"/>
        <v>21</v>
      </c>
      <c r="AL9" s="62">
        <f t="shared" si="2"/>
        <v>20</v>
      </c>
      <c r="AM9" s="62">
        <f t="shared" si="2"/>
        <v>28</v>
      </c>
      <c r="AN9" s="62">
        <f t="shared" si="2"/>
        <v>29</v>
      </c>
      <c r="AO9" s="62">
        <f t="shared" si="2"/>
        <v>31</v>
      </c>
    </row>
    <row r="10" spans="1:41">
      <c r="A10" s="59" t="s">
        <v>21</v>
      </c>
      <c r="B10" s="60">
        <v>0</v>
      </c>
      <c r="C10" s="60">
        <v>53</v>
      </c>
      <c r="D10" s="60">
        <v>62</v>
      </c>
      <c r="E10" s="60">
        <v>701</v>
      </c>
      <c r="F10" s="60">
        <v>443</v>
      </c>
      <c r="G10" s="60">
        <v>28</v>
      </c>
      <c r="H10" s="60">
        <v>36</v>
      </c>
      <c r="I10" s="60">
        <v>28</v>
      </c>
      <c r="J10" s="60">
        <v>23</v>
      </c>
      <c r="K10" s="60">
        <v>3</v>
      </c>
      <c r="L10" s="60" t="s">
        <v>18</v>
      </c>
      <c r="M10" s="60">
        <v>1491</v>
      </c>
      <c r="N10" s="60">
        <v>1166</v>
      </c>
      <c r="O10" s="60">
        <v>268</v>
      </c>
      <c r="P10" s="60" t="s">
        <v>18</v>
      </c>
      <c r="Q10" s="60">
        <v>489</v>
      </c>
      <c r="R10" s="60">
        <v>873</v>
      </c>
      <c r="S10" s="60">
        <v>510</v>
      </c>
      <c r="T10" s="60">
        <v>709</v>
      </c>
      <c r="U10" s="60">
        <v>249</v>
      </c>
      <c r="V10" s="61" t="s">
        <v>18</v>
      </c>
      <c r="W10" s="61">
        <f>(C10/M10)</f>
        <v>3.5546613011401745E-2</v>
      </c>
      <c r="X10" s="61">
        <f>(D10/N10)</f>
        <v>5.3173241852487133E-2</v>
      </c>
      <c r="Y10" s="61">
        <f>(E10/O10)</f>
        <v>2.6156716417910446</v>
      </c>
      <c r="Z10" s="61" t="s">
        <v>18</v>
      </c>
      <c r="AA10" s="61" t="s">
        <v>18</v>
      </c>
      <c r="AB10" s="61" t="s">
        <v>18</v>
      </c>
      <c r="AC10" s="61">
        <f>(I10/S10)</f>
        <v>5.4901960784313725E-2</v>
      </c>
      <c r="AD10" s="61">
        <f>(J10/T10)</f>
        <v>3.244005641748942E-2</v>
      </c>
      <c r="AE10" s="61">
        <f>(K10/U10)</f>
        <v>1.2048192771084338E-2</v>
      </c>
      <c r="AF10" s="62">
        <v>27</v>
      </c>
      <c r="AG10" s="62">
        <f t="shared" si="0"/>
        <v>24</v>
      </c>
      <c r="AH10" s="62">
        <f t="shared" si="1"/>
        <v>25</v>
      </c>
      <c r="AI10" s="62">
        <f t="shared" si="2"/>
        <v>1</v>
      </c>
      <c r="AJ10" s="69" t="s">
        <v>18</v>
      </c>
      <c r="AK10" s="69" t="s">
        <v>18</v>
      </c>
      <c r="AL10" s="69" t="s">
        <v>18</v>
      </c>
      <c r="AM10" s="62">
        <f t="shared" si="2"/>
        <v>16</v>
      </c>
      <c r="AN10" s="62">
        <f t="shared" si="2"/>
        <v>21</v>
      </c>
      <c r="AO10" s="62">
        <f t="shared" si="2"/>
        <v>27</v>
      </c>
    </row>
    <row r="11" spans="1:41">
      <c r="A11" s="59" t="s">
        <v>22</v>
      </c>
      <c r="B11" s="60">
        <v>1</v>
      </c>
      <c r="C11" s="60">
        <v>642</v>
      </c>
      <c r="D11" s="60">
        <v>728</v>
      </c>
      <c r="E11" s="60">
        <v>178</v>
      </c>
      <c r="F11" s="60">
        <v>192</v>
      </c>
      <c r="G11" s="60">
        <v>23</v>
      </c>
      <c r="H11" s="60">
        <v>99</v>
      </c>
      <c r="I11" s="60">
        <v>117</v>
      </c>
      <c r="J11" s="60">
        <v>99</v>
      </c>
      <c r="K11" s="60">
        <v>50</v>
      </c>
      <c r="L11" s="60">
        <v>44</v>
      </c>
      <c r="M11" s="60">
        <v>3418</v>
      </c>
      <c r="N11" s="60">
        <v>3070</v>
      </c>
      <c r="O11" s="60">
        <v>1922</v>
      </c>
      <c r="P11" s="60">
        <v>6389</v>
      </c>
      <c r="Q11" s="60">
        <v>7853</v>
      </c>
      <c r="R11" s="60">
        <v>9094</v>
      </c>
      <c r="S11" s="60">
        <v>10213</v>
      </c>
      <c r="T11" s="60">
        <v>11841</v>
      </c>
      <c r="U11" s="60">
        <v>14731</v>
      </c>
      <c r="V11" s="61">
        <f>(B11/L11)</f>
        <v>2.2727272727272728E-2</v>
      </c>
      <c r="W11" s="61">
        <f>(C11/M11)</f>
        <v>0.18782913984786426</v>
      </c>
      <c r="X11" s="61">
        <f>(D11/N11)</f>
        <v>0.23713355048859935</v>
      </c>
      <c r="Y11" s="61">
        <f>(E11/O11)</f>
        <v>9.261186264308012E-2</v>
      </c>
      <c r="Z11" s="61">
        <f>(F11/P11)</f>
        <v>3.005165127562999E-2</v>
      </c>
      <c r="AA11" s="61">
        <f>(G11/Q11)</f>
        <v>2.9288170126066473E-3</v>
      </c>
      <c r="AB11" s="61">
        <f>(H11/R11)</f>
        <v>1.0886298658456126E-2</v>
      </c>
      <c r="AC11" s="61">
        <f>(I11/S11)</f>
        <v>1.1455987466953883E-2</v>
      </c>
      <c r="AD11" s="61">
        <f>(J11/T11)</f>
        <v>8.360780339498353E-3</v>
      </c>
      <c r="AE11" s="61">
        <f>(K11/U11)</f>
        <v>3.3942027017853506E-3</v>
      </c>
      <c r="AF11" s="62">
        <f t="shared" si="3"/>
        <v>25</v>
      </c>
      <c r="AG11" s="62">
        <f t="shared" si="0"/>
        <v>11</v>
      </c>
      <c r="AH11" s="62">
        <f t="shared" si="1"/>
        <v>12</v>
      </c>
      <c r="AI11" s="62">
        <f t="shared" si="2"/>
        <v>22</v>
      </c>
      <c r="AJ11" s="69">
        <f t="shared" si="2"/>
        <v>24</v>
      </c>
      <c r="AK11" s="69">
        <f t="shared" si="2"/>
        <v>25</v>
      </c>
      <c r="AL11" s="69">
        <f t="shared" si="2"/>
        <v>23</v>
      </c>
      <c r="AM11" s="62">
        <f t="shared" si="2"/>
        <v>27</v>
      </c>
      <c r="AN11" s="62">
        <f t="shared" si="2"/>
        <v>27</v>
      </c>
      <c r="AO11" s="62">
        <f t="shared" si="2"/>
        <v>32</v>
      </c>
    </row>
    <row r="12" spans="1:41">
      <c r="A12" s="59" t="s">
        <v>23</v>
      </c>
      <c r="B12" s="60">
        <v>0</v>
      </c>
      <c r="C12" s="60">
        <v>32</v>
      </c>
      <c r="D12" s="60">
        <v>6</v>
      </c>
      <c r="E12" s="60">
        <v>9</v>
      </c>
      <c r="F12" s="60">
        <v>274</v>
      </c>
      <c r="G12" s="60">
        <v>396</v>
      </c>
      <c r="H12" s="60">
        <v>106</v>
      </c>
      <c r="I12" s="60">
        <v>69</v>
      </c>
      <c r="J12" s="60">
        <v>45</v>
      </c>
      <c r="K12" s="60">
        <v>12</v>
      </c>
      <c r="L12" s="60">
        <v>3916</v>
      </c>
      <c r="M12" s="60">
        <v>1111</v>
      </c>
      <c r="N12" s="60">
        <v>441</v>
      </c>
      <c r="O12" s="60">
        <v>397</v>
      </c>
      <c r="P12" s="60" t="s">
        <v>18</v>
      </c>
      <c r="Q12" s="60">
        <v>1320</v>
      </c>
      <c r="R12" s="60">
        <v>1883</v>
      </c>
      <c r="S12" s="60">
        <v>1567</v>
      </c>
      <c r="T12" s="60">
        <v>18</v>
      </c>
      <c r="U12" s="60">
        <v>1566</v>
      </c>
      <c r="V12" s="61">
        <f>(B12/L12)</f>
        <v>0</v>
      </c>
      <c r="W12" s="61">
        <f>(C12/M12)</f>
        <v>2.8802880288028802E-2</v>
      </c>
      <c r="X12" s="61">
        <f>(D12/N12)</f>
        <v>1.3605442176870748E-2</v>
      </c>
      <c r="Y12" s="61">
        <f>(E12/O12)</f>
        <v>2.2670025188916875E-2</v>
      </c>
      <c r="Z12" s="61" t="s">
        <v>18</v>
      </c>
      <c r="AA12" s="61" t="s">
        <v>18</v>
      </c>
      <c r="AB12" s="61" t="s">
        <v>18</v>
      </c>
      <c r="AC12" s="61">
        <f>(I12/S12)</f>
        <v>4.4033184428844928E-2</v>
      </c>
      <c r="AD12" s="61">
        <f>(J12/T12)</f>
        <v>2.5</v>
      </c>
      <c r="AE12" s="61">
        <f>(K12/U12)</f>
        <v>7.6628352490421452E-3</v>
      </c>
      <c r="AF12" s="62">
        <f t="shared" si="3"/>
        <v>26</v>
      </c>
      <c r="AG12" s="62">
        <f t="shared" si="0"/>
        <v>28</v>
      </c>
      <c r="AH12" s="62">
        <f t="shared" si="1"/>
        <v>30</v>
      </c>
      <c r="AI12" s="62">
        <f t="shared" si="2"/>
        <v>30</v>
      </c>
      <c r="AJ12" s="69" t="s">
        <v>18</v>
      </c>
      <c r="AK12" s="69" t="s">
        <v>18</v>
      </c>
      <c r="AL12" s="69" t="s">
        <v>18</v>
      </c>
      <c r="AM12" s="62">
        <f t="shared" si="2"/>
        <v>18</v>
      </c>
      <c r="AN12" s="62">
        <f t="shared" si="2"/>
        <v>1</v>
      </c>
      <c r="AO12" s="62">
        <f t="shared" si="2"/>
        <v>28</v>
      </c>
    </row>
    <row r="13" spans="1:41">
      <c r="A13" s="59" t="s">
        <v>24</v>
      </c>
      <c r="B13" s="60">
        <v>2426</v>
      </c>
      <c r="C13" s="60">
        <v>834</v>
      </c>
      <c r="D13" s="60">
        <v>684</v>
      </c>
      <c r="E13" s="60">
        <v>281</v>
      </c>
      <c r="F13" s="60">
        <v>111</v>
      </c>
      <c r="G13" s="60">
        <v>28</v>
      </c>
      <c r="H13" s="60">
        <v>102</v>
      </c>
      <c r="I13" s="60">
        <v>189</v>
      </c>
      <c r="J13" s="60">
        <v>190</v>
      </c>
      <c r="K13" s="60">
        <v>363</v>
      </c>
      <c r="L13" s="60">
        <v>7748</v>
      </c>
      <c r="M13" s="60">
        <v>5588</v>
      </c>
      <c r="N13" s="60">
        <v>3875</v>
      </c>
      <c r="O13" s="60">
        <v>2548</v>
      </c>
      <c r="P13" s="60">
        <v>2849</v>
      </c>
      <c r="Q13" s="60">
        <v>1278</v>
      </c>
      <c r="R13" s="60">
        <v>2949</v>
      </c>
      <c r="S13" s="60">
        <v>2864</v>
      </c>
      <c r="T13" s="60">
        <v>3054</v>
      </c>
      <c r="U13" s="60">
        <v>3089</v>
      </c>
      <c r="V13" s="61">
        <f>(B13/L13)</f>
        <v>0.31311306143520906</v>
      </c>
      <c r="W13" s="61">
        <f>(C13/M13)</f>
        <v>0.14924838940586971</v>
      </c>
      <c r="X13" s="61">
        <f>(D13/N13)</f>
        <v>0.17651612903225805</v>
      </c>
      <c r="Y13" s="61">
        <f>(E13/O13)</f>
        <v>0.11028257456828885</v>
      </c>
      <c r="Z13" s="61">
        <f>(F13/P13)</f>
        <v>3.896103896103896E-2</v>
      </c>
      <c r="AA13" s="61">
        <f>(G13/Q13)</f>
        <v>2.1909233176838811E-2</v>
      </c>
      <c r="AB13" s="61">
        <f>(H13/R13)</f>
        <v>3.4587995930824011E-2</v>
      </c>
      <c r="AC13" s="61">
        <f>(I13/S13)</f>
        <v>6.5991620111731847E-2</v>
      </c>
      <c r="AD13" s="61">
        <f>(J13/T13)</f>
        <v>6.2213490504256709E-2</v>
      </c>
      <c r="AE13" s="61">
        <f>(K13/U13)</f>
        <v>0.11751375849789576</v>
      </c>
      <c r="AF13" s="62">
        <f t="shared" si="3"/>
        <v>9</v>
      </c>
      <c r="AG13" s="62">
        <f t="shared" si="0"/>
        <v>17</v>
      </c>
      <c r="AH13" s="62">
        <f t="shared" si="1"/>
        <v>14</v>
      </c>
      <c r="AI13" s="62">
        <f t="shared" si="2"/>
        <v>19</v>
      </c>
      <c r="AJ13" s="69">
        <f t="shared" si="2"/>
        <v>23</v>
      </c>
      <c r="AK13" s="69">
        <f t="shared" si="2"/>
        <v>23</v>
      </c>
      <c r="AL13" s="69">
        <f t="shared" si="2"/>
        <v>18</v>
      </c>
      <c r="AM13" s="62">
        <f t="shared" si="2"/>
        <v>13</v>
      </c>
      <c r="AN13" s="62">
        <f t="shared" si="2"/>
        <v>14</v>
      </c>
      <c r="AO13" s="62">
        <f t="shared" si="2"/>
        <v>10</v>
      </c>
    </row>
    <row r="14" spans="1:41">
      <c r="A14" s="59" t="s">
        <v>25</v>
      </c>
      <c r="B14" s="60">
        <v>3422</v>
      </c>
      <c r="C14" s="60">
        <v>3138</v>
      </c>
      <c r="D14" s="60">
        <v>2910</v>
      </c>
      <c r="E14" s="60">
        <v>2287</v>
      </c>
      <c r="F14" s="60">
        <v>2478</v>
      </c>
      <c r="G14" s="60">
        <v>2888</v>
      </c>
      <c r="H14" s="60">
        <v>97</v>
      </c>
      <c r="I14" s="60">
        <v>102</v>
      </c>
      <c r="J14" s="60">
        <v>150</v>
      </c>
      <c r="K14" s="60">
        <v>2648</v>
      </c>
      <c r="L14" s="60">
        <v>13056</v>
      </c>
      <c r="M14" s="60">
        <v>12045</v>
      </c>
      <c r="N14" s="60">
        <v>11706</v>
      </c>
      <c r="O14" s="60">
        <v>9997</v>
      </c>
      <c r="P14" s="60" t="s">
        <v>18</v>
      </c>
      <c r="Q14" s="60">
        <v>12541</v>
      </c>
      <c r="R14" s="60">
        <v>15560</v>
      </c>
      <c r="S14" s="60">
        <v>14651</v>
      </c>
      <c r="T14" s="60">
        <v>21219</v>
      </c>
      <c r="U14" s="60">
        <v>20455</v>
      </c>
      <c r="V14" s="61">
        <f>(B14/L14)</f>
        <v>0.26210171568627449</v>
      </c>
      <c r="W14" s="61">
        <f>(C14/M14)</f>
        <v>0.26052303860523041</v>
      </c>
      <c r="X14" s="61">
        <f>(D14/N14)</f>
        <v>0.24859046642747309</v>
      </c>
      <c r="Y14" s="61">
        <f>(E14/O14)</f>
        <v>0.22876863058917676</v>
      </c>
      <c r="Z14" s="61" t="s">
        <v>18</v>
      </c>
      <c r="AA14" s="61" t="s">
        <v>18</v>
      </c>
      <c r="AB14" s="61" t="s">
        <v>18</v>
      </c>
      <c r="AC14" s="61">
        <f>(I14/S14)</f>
        <v>6.9619821172616208E-3</v>
      </c>
      <c r="AD14" s="61">
        <f>(J14/T14)</f>
        <v>7.0691361515622794E-3</v>
      </c>
      <c r="AE14" s="61">
        <f>(K14/U14)</f>
        <v>0.12945490100219995</v>
      </c>
      <c r="AF14" s="62">
        <f t="shared" si="3"/>
        <v>12</v>
      </c>
      <c r="AG14" s="62">
        <f t="shared" si="0"/>
        <v>7</v>
      </c>
      <c r="AH14" s="62">
        <f t="shared" si="1"/>
        <v>9</v>
      </c>
      <c r="AI14" s="62">
        <f t="shared" si="2"/>
        <v>11</v>
      </c>
      <c r="AJ14" s="69" t="s">
        <v>18</v>
      </c>
      <c r="AK14" s="69" t="s">
        <v>18</v>
      </c>
      <c r="AL14" s="69" t="s">
        <v>18</v>
      </c>
      <c r="AM14" s="62">
        <f t="shared" si="2"/>
        <v>29</v>
      </c>
      <c r="AN14" s="62">
        <f t="shared" si="2"/>
        <v>31</v>
      </c>
      <c r="AO14" s="62">
        <f t="shared" si="2"/>
        <v>9</v>
      </c>
    </row>
    <row r="15" spans="1:41">
      <c r="A15" s="59" t="s">
        <v>59</v>
      </c>
      <c r="B15" s="60">
        <v>19647</v>
      </c>
      <c r="C15" s="60" t="s">
        <v>29</v>
      </c>
      <c r="D15" s="60">
        <v>13795</v>
      </c>
      <c r="E15" s="60">
        <v>7274</v>
      </c>
      <c r="F15" s="60">
        <v>5730</v>
      </c>
      <c r="G15" s="60">
        <v>6408</v>
      </c>
      <c r="H15" s="60">
        <v>10340</v>
      </c>
      <c r="I15" s="60">
        <v>7285</v>
      </c>
      <c r="J15" s="60">
        <v>11590</v>
      </c>
      <c r="K15" s="60">
        <v>9315</v>
      </c>
      <c r="L15" s="60">
        <v>31812</v>
      </c>
      <c r="M15" s="60" t="s">
        <v>29</v>
      </c>
      <c r="N15" s="60">
        <v>17348</v>
      </c>
      <c r="O15" s="60">
        <v>13599</v>
      </c>
      <c r="P15" s="60">
        <v>18744</v>
      </c>
      <c r="Q15" s="60">
        <v>28339</v>
      </c>
      <c r="R15" s="60">
        <v>33052</v>
      </c>
      <c r="S15" s="60">
        <v>26535</v>
      </c>
      <c r="T15" s="60">
        <v>29149</v>
      </c>
      <c r="U15" s="60">
        <v>28136</v>
      </c>
      <c r="V15" s="61">
        <f t="shared" ref="V15:V21" si="4">(B15/L15)</f>
        <v>0.61759713315729914</v>
      </c>
      <c r="W15" s="61" t="s">
        <v>18</v>
      </c>
      <c r="X15" s="61">
        <f>(D15/N15)</f>
        <v>0.79519252939820151</v>
      </c>
      <c r="Y15" s="61">
        <f>(E15/O15)</f>
        <v>0.53489227149055074</v>
      </c>
      <c r="Z15" s="61">
        <f>(F15/P15)</f>
        <v>0.30569782330345713</v>
      </c>
      <c r="AA15" s="61">
        <f>(G15/Q15)</f>
        <v>0.22611948198595574</v>
      </c>
      <c r="AB15" s="61">
        <f>(H15/R15)</f>
        <v>0.31284037274597604</v>
      </c>
      <c r="AC15" s="61">
        <f>(I15/S15)</f>
        <v>0.2745430563406821</v>
      </c>
      <c r="AD15" s="61">
        <f>(J15/T15)</f>
        <v>0.39761226800233285</v>
      </c>
      <c r="AE15" s="61">
        <f>(K15/U15)</f>
        <v>0.33107051464316178</v>
      </c>
      <c r="AF15" s="62">
        <f t="shared" si="3"/>
        <v>2</v>
      </c>
      <c r="AG15" s="62">
        <v>31</v>
      </c>
      <c r="AH15" s="62">
        <f t="shared" si="1"/>
        <v>1</v>
      </c>
      <c r="AI15" s="62">
        <f t="shared" si="2"/>
        <v>3</v>
      </c>
      <c r="AJ15" s="62">
        <f t="shared" si="2"/>
        <v>4</v>
      </c>
      <c r="AK15" s="62">
        <f t="shared" si="2"/>
        <v>7</v>
      </c>
      <c r="AL15" s="62">
        <f t="shared" si="2"/>
        <v>3</v>
      </c>
      <c r="AM15" s="62">
        <f t="shared" si="2"/>
        <v>4</v>
      </c>
      <c r="AN15" s="62">
        <f t="shared" si="2"/>
        <v>3</v>
      </c>
      <c r="AO15" s="62">
        <f t="shared" si="2"/>
        <v>2</v>
      </c>
    </row>
    <row r="16" spans="1:41">
      <c r="A16" s="59" t="s">
        <v>27</v>
      </c>
      <c r="B16" s="60">
        <v>332</v>
      </c>
      <c r="C16" s="60">
        <v>425</v>
      </c>
      <c r="D16" s="60">
        <v>475</v>
      </c>
      <c r="E16" s="60">
        <v>510</v>
      </c>
      <c r="F16" s="60">
        <v>860</v>
      </c>
      <c r="G16" s="60">
        <v>637</v>
      </c>
      <c r="H16" s="60">
        <v>509</v>
      </c>
      <c r="I16" s="60">
        <v>238</v>
      </c>
      <c r="J16" s="60">
        <v>310</v>
      </c>
      <c r="K16" s="60">
        <v>326</v>
      </c>
      <c r="L16" s="60">
        <v>3486</v>
      </c>
      <c r="M16" s="60">
        <v>2705</v>
      </c>
      <c r="N16" s="60">
        <v>4038</v>
      </c>
      <c r="O16" s="60">
        <v>4192</v>
      </c>
      <c r="P16" s="60">
        <v>4120</v>
      </c>
      <c r="Q16" s="60">
        <v>4664</v>
      </c>
      <c r="R16" s="60">
        <v>5282</v>
      </c>
      <c r="S16" s="60">
        <v>3603</v>
      </c>
      <c r="T16" s="60">
        <v>4976</v>
      </c>
      <c r="U16" s="60">
        <v>5070</v>
      </c>
      <c r="V16" s="61">
        <f t="shared" si="4"/>
        <v>9.5238095238095233E-2</v>
      </c>
      <c r="W16" s="61">
        <f t="shared" ref="W16:W21" si="5">(C16/M16)</f>
        <v>0.15711645101663585</v>
      </c>
      <c r="X16" s="61">
        <f>(D16/N16)</f>
        <v>0.11763249133234274</v>
      </c>
      <c r="Y16" s="61">
        <f>(E16/O16)</f>
        <v>0.12166030534351145</v>
      </c>
      <c r="Z16" s="61">
        <f>(F16/P16)</f>
        <v>0.20873786407766989</v>
      </c>
      <c r="AA16" s="61">
        <f>(G16/Q16)</f>
        <v>0.13657804459691253</v>
      </c>
      <c r="AB16" s="61">
        <f>(H16/R16)</f>
        <v>9.6365013252555851E-2</v>
      </c>
      <c r="AC16" s="61">
        <f>(I16/S16)</f>
        <v>6.6056064390785457E-2</v>
      </c>
      <c r="AD16" s="61">
        <f>(J16/T16)</f>
        <v>6.2299035369774922E-2</v>
      </c>
      <c r="AE16" s="61">
        <f>(K16/U16)</f>
        <v>6.4299802761341229E-2</v>
      </c>
      <c r="AF16" s="62">
        <f t="shared" si="3"/>
        <v>22</v>
      </c>
      <c r="AG16" s="62">
        <f t="shared" si="0"/>
        <v>15</v>
      </c>
      <c r="AH16" s="62">
        <f t="shared" si="1"/>
        <v>20</v>
      </c>
      <c r="AI16" s="62">
        <f t="shared" si="2"/>
        <v>18</v>
      </c>
      <c r="AJ16" s="62">
        <f t="shared" si="2"/>
        <v>9</v>
      </c>
      <c r="AK16" s="62">
        <f t="shared" si="2"/>
        <v>14</v>
      </c>
      <c r="AL16" s="62">
        <f t="shared" si="2"/>
        <v>11</v>
      </c>
      <c r="AM16" s="62">
        <f t="shared" si="2"/>
        <v>12</v>
      </c>
      <c r="AN16" s="62">
        <f t="shared" si="2"/>
        <v>13</v>
      </c>
      <c r="AO16" s="62">
        <f t="shared" si="2"/>
        <v>14</v>
      </c>
    </row>
    <row r="17" spans="1:41">
      <c r="A17" s="59" t="s">
        <v>28</v>
      </c>
      <c r="B17" s="60">
        <v>140</v>
      </c>
      <c r="C17" s="60">
        <v>2341</v>
      </c>
      <c r="D17" s="60">
        <v>1980</v>
      </c>
      <c r="E17" s="60" t="s">
        <v>29</v>
      </c>
      <c r="F17" s="60">
        <v>2003</v>
      </c>
      <c r="G17" s="60">
        <v>1456</v>
      </c>
      <c r="H17" s="60">
        <v>969</v>
      </c>
      <c r="I17" s="60">
        <v>756</v>
      </c>
      <c r="J17" s="60">
        <v>673</v>
      </c>
      <c r="K17" s="60">
        <v>673</v>
      </c>
      <c r="L17" s="60">
        <v>661</v>
      </c>
      <c r="M17" s="60">
        <v>9830</v>
      </c>
      <c r="N17" s="60">
        <v>8308</v>
      </c>
      <c r="O17" s="60" t="s">
        <v>29</v>
      </c>
      <c r="P17" s="60">
        <v>9777</v>
      </c>
      <c r="Q17" s="60">
        <v>10965</v>
      </c>
      <c r="R17" s="60">
        <v>13370</v>
      </c>
      <c r="S17" s="60">
        <v>11568</v>
      </c>
      <c r="T17" s="60">
        <v>15477</v>
      </c>
      <c r="U17" s="60">
        <v>15824</v>
      </c>
      <c r="V17" s="61">
        <f t="shared" si="4"/>
        <v>0.2118003025718608</v>
      </c>
      <c r="W17" s="61">
        <f t="shared" si="5"/>
        <v>0.23814852492370295</v>
      </c>
      <c r="X17" s="61">
        <f t="shared" ref="X17:X23" si="6">(D17/N17)</f>
        <v>0.23832450649975928</v>
      </c>
      <c r="Y17" s="61" t="s">
        <v>18</v>
      </c>
      <c r="Z17" s="61" t="s">
        <v>18</v>
      </c>
      <c r="AA17" s="61" t="s">
        <v>18</v>
      </c>
      <c r="AB17" s="61" t="s">
        <v>18</v>
      </c>
      <c r="AC17" s="61">
        <f>(I17/S17)</f>
        <v>6.5352697095435688E-2</v>
      </c>
      <c r="AD17" s="61">
        <f>(J17/T17)</f>
        <v>4.3483879304774826E-2</v>
      </c>
      <c r="AE17" s="61">
        <f>(K17/U17)</f>
        <v>4.2530333670374114E-2</v>
      </c>
      <c r="AF17" s="62">
        <f t="shared" si="3"/>
        <v>15</v>
      </c>
      <c r="AG17" s="62">
        <f t="shared" si="0"/>
        <v>8</v>
      </c>
      <c r="AH17" s="62">
        <f t="shared" si="1"/>
        <v>11</v>
      </c>
      <c r="AI17" s="62">
        <v>32</v>
      </c>
      <c r="AJ17" s="62">
        <v>32</v>
      </c>
      <c r="AK17" s="62">
        <v>33</v>
      </c>
      <c r="AL17" s="62">
        <v>33</v>
      </c>
      <c r="AM17" s="62">
        <f t="shared" si="2"/>
        <v>14</v>
      </c>
      <c r="AN17" s="62">
        <f t="shared" si="2"/>
        <v>16</v>
      </c>
      <c r="AO17" s="62">
        <f t="shared" si="2"/>
        <v>19</v>
      </c>
    </row>
    <row r="18" spans="1:41">
      <c r="A18" s="59" t="s">
        <v>30</v>
      </c>
      <c r="B18" s="60">
        <v>1768</v>
      </c>
      <c r="C18" s="60">
        <v>307</v>
      </c>
      <c r="D18" s="60">
        <v>363</v>
      </c>
      <c r="E18" s="60">
        <v>247</v>
      </c>
      <c r="F18" s="60">
        <v>271</v>
      </c>
      <c r="G18" s="60">
        <v>168</v>
      </c>
      <c r="H18" s="60">
        <v>149</v>
      </c>
      <c r="I18" s="60">
        <v>91</v>
      </c>
      <c r="J18" s="60">
        <v>123</v>
      </c>
      <c r="K18" s="60">
        <v>185</v>
      </c>
      <c r="L18" s="60">
        <v>8077</v>
      </c>
      <c r="M18" s="60">
        <v>2911</v>
      </c>
      <c r="N18" s="60">
        <v>3820</v>
      </c>
      <c r="O18" s="60">
        <v>2715</v>
      </c>
      <c r="P18" s="60">
        <v>1506</v>
      </c>
      <c r="Q18" s="60">
        <v>1624</v>
      </c>
      <c r="R18" s="60">
        <v>2443</v>
      </c>
      <c r="S18" s="60">
        <v>2598</v>
      </c>
      <c r="T18" s="60">
        <v>4176</v>
      </c>
      <c r="U18" s="60">
        <v>2657</v>
      </c>
      <c r="V18" s="61">
        <f t="shared" si="4"/>
        <v>0.21889315339853907</v>
      </c>
      <c r="W18" s="61">
        <f t="shared" si="5"/>
        <v>0.10546204053589832</v>
      </c>
      <c r="X18" s="61">
        <f t="shared" si="6"/>
        <v>9.502617801047121E-2</v>
      </c>
      <c r="Y18" s="61">
        <f>(E18/O18)</f>
        <v>9.0976058931860032E-2</v>
      </c>
      <c r="Z18" s="61">
        <f>(F18/P18)</f>
        <v>0.17994687915006641</v>
      </c>
      <c r="AA18" s="61">
        <f>(G18/Q18)</f>
        <v>0.10344827586206896</v>
      </c>
      <c r="AB18" s="61">
        <f>(H18/R18)</f>
        <v>6.0990585345886209E-2</v>
      </c>
      <c r="AC18" s="61">
        <f>(I18/S18)</f>
        <v>3.5026943802925328E-2</v>
      </c>
      <c r="AD18" s="61">
        <f>(J18/T18)</f>
        <v>2.9454022988505746E-2</v>
      </c>
      <c r="AE18" s="61">
        <f>(K18/U18)</f>
        <v>6.962739932254422E-2</v>
      </c>
      <c r="AF18" s="62">
        <f t="shared" si="3"/>
        <v>14</v>
      </c>
      <c r="AG18" s="62">
        <f t="shared" si="0"/>
        <v>20</v>
      </c>
      <c r="AH18" s="62">
        <f t="shared" si="1"/>
        <v>21</v>
      </c>
      <c r="AI18" s="62">
        <f t="shared" si="2"/>
        <v>23</v>
      </c>
      <c r="AJ18" s="62">
        <f t="shared" si="2"/>
        <v>12</v>
      </c>
      <c r="AK18" s="62">
        <f t="shared" si="2"/>
        <v>16</v>
      </c>
      <c r="AL18" s="62">
        <f t="shared" si="2"/>
        <v>15</v>
      </c>
      <c r="AM18" s="62">
        <f t="shared" si="2"/>
        <v>22</v>
      </c>
      <c r="AN18" s="62">
        <f t="shared" si="2"/>
        <v>22</v>
      </c>
      <c r="AO18" s="62">
        <f t="shared" si="2"/>
        <v>13</v>
      </c>
    </row>
    <row r="19" spans="1:41">
      <c r="A19" s="59" t="s">
        <v>31</v>
      </c>
      <c r="B19" s="60">
        <v>2283</v>
      </c>
      <c r="C19" s="60">
        <v>1121</v>
      </c>
      <c r="D19" s="60">
        <v>1554</v>
      </c>
      <c r="E19" s="60">
        <v>870</v>
      </c>
      <c r="F19" s="60">
        <v>943</v>
      </c>
      <c r="G19" s="60">
        <v>729</v>
      </c>
      <c r="H19" s="60">
        <v>623</v>
      </c>
      <c r="I19" s="60">
        <v>439</v>
      </c>
      <c r="J19" s="60">
        <v>678</v>
      </c>
      <c r="K19" s="60">
        <v>636</v>
      </c>
      <c r="L19" s="60">
        <v>5786</v>
      </c>
      <c r="M19" s="60">
        <v>5347</v>
      </c>
      <c r="N19" s="60">
        <v>3897</v>
      </c>
      <c r="O19" s="60">
        <v>3376</v>
      </c>
      <c r="P19" s="60">
        <v>3202</v>
      </c>
      <c r="Q19" s="60">
        <v>3488</v>
      </c>
      <c r="R19" s="60">
        <v>3502</v>
      </c>
      <c r="S19" s="60">
        <v>3608</v>
      </c>
      <c r="T19" s="60">
        <v>6547</v>
      </c>
      <c r="U19" s="60">
        <v>7349</v>
      </c>
      <c r="V19" s="61">
        <f t="shared" si="4"/>
        <v>0.39457310750086416</v>
      </c>
      <c r="W19" s="61">
        <f t="shared" si="5"/>
        <v>0.20965027118010099</v>
      </c>
      <c r="X19" s="61">
        <f t="shared" si="6"/>
        <v>0.39876828329484221</v>
      </c>
      <c r="Y19" s="61">
        <f>(E19/O19)</f>
        <v>0.25770142180094785</v>
      </c>
      <c r="Z19" s="61">
        <f>(F19/P19)</f>
        <v>0.29450343535290441</v>
      </c>
      <c r="AA19" s="61">
        <f>(G19/Q19)</f>
        <v>0.20900229357798164</v>
      </c>
      <c r="AB19" s="61">
        <f>(H19/R19)</f>
        <v>0.17789834380354083</v>
      </c>
      <c r="AC19" s="61">
        <f>(I19/S19)</f>
        <v>0.12167405764966741</v>
      </c>
      <c r="AD19" s="61">
        <f>(J19/T19)</f>
        <v>0.10355888193065527</v>
      </c>
      <c r="AE19" s="61">
        <f>(K19/U19)</f>
        <v>8.6542386719281536E-2</v>
      </c>
      <c r="AF19" s="62">
        <f t="shared" si="3"/>
        <v>5</v>
      </c>
      <c r="AG19" s="62">
        <f t="shared" si="0"/>
        <v>9</v>
      </c>
      <c r="AH19" s="62">
        <f t="shared" si="1"/>
        <v>3</v>
      </c>
      <c r="AI19" s="62">
        <f t="shared" si="2"/>
        <v>10</v>
      </c>
      <c r="AJ19" s="62">
        <f t="shared" si="2"/>
        <v>5</v>
      </c>
      <c r="AK19" s="62">
        <f t="shared" si="2"/>
        <v>8</v>
      </c>
      <c r="AL19" s="62">
        <f t="shared" si="2"/>
        <v>9</v>
      </c>
      <c r="AM19" s="62">
        <f t="shared" si="2"/>
        <v>10</v>
      </c>
      <c r="AN19" s="62">
        <f t="shared" si="2"/>
        <v>11</v>
      </c>
      <c r="AO19" s="62">
        <f t="shared" si="2"/>
        <v>11</v>
      </c>
    </row>
    <row r="20" spans="1:41">
      <c r="A20" s="59" t="s">
        <v>32</v>
      </c>
      <c r="B20" s="60">
        <v>8080</v>
      </c>
      <c r="C20" s="60">
        <v>3258</v>
      </c>
      <c r="D20" s="60">
        <v>2671</v>
      </c>
      <c r="E20" s="60">
        <v>1456</v>
      </c>
      <c r="F20" s="60">
        <v>963</v>
      </c>
      <c r="G20" s="60">
        <v>824</v>
      </c>
      <c r="H20" s="60">
        <v>579</v>
      </c>
      <c r="I20" s="60">
        <v>396</v>
      </c>
      <c r="J20" s="60">
        <v>240</v>
      </c>
      <c r="K20" s="60">
        <v>242</v>
      </c>
      <c r="L20" s="60">
        <v>11718</v>
      </c>
      <c r="M20" s="60">
        <v>11031</v>
      </c>
      <c r="N20" s="60">
        <v>10010</v>
      </c>
      <c r="O20" s="60">
        <v>4619</v>
      </c>
      <c r="P20" s="60">
        <v>6998</v>
      </c>
      <c r="Q20" s="60">
        <v>5983</v>
      </c>
      <c r="R20" s="60">
        <v>12064</v>
      </c>
      <c r="S20" s="60">
        <v>7694</v>
      </c>
      <c r="T20" s="60">
        <v>12895</v>
      </c>
      <c r="U20" s="60">
        <v>16684</v>
      </c>
      <c r="V20" s="61">
        <f t="shared" si="4"/>
        <v>0.6895374637310121</v>
      </c>
      <c r="W20" s="61">
        <f t="shared" si="5"/>
        <v>0.2953494696763666</v>
      </c>
      <c r="X20" s="61">
        <f t="shared" si="6"/>
        <v>0.26683316683316682</v>
      </c>
      <c r="Y20" s="61">
        <f>(E20/O20)</f>
        <v>0.31521974453344881</v>
      </c>
      <c r="Z20" s="61">
        <f>(F20/P20)</f>
        <v>0.13761074592740782</v>
      </c>
      <c r="AA20" s="61">
        <f>(G20/Q20)</f>
        <v>0.13772355005849909</v>
      </c>
      <c r="AB20" s="61">
        <f>(H20/R20)</f>
        <v>4.7994031830238724E-2</v>
      </c>
      <c r="AC20" s="61">
        <f>(I20/S20)</f>
        <v>5.1468676891083961E-2</v>
      </c>
      <c r="AD20" s="61">
        <f>(J20/T20)</f>
        <v>1.8611865063978286E-2</v>
      </c>
      <c r="AE20" s="61">
        <f>(K20/U20)</f>
        <v>1.4504914888515944E-2</v>
      </c>
      <c r="AF20" s="62">
        <f>_xlfn.RANK.EQ(V20,V$7:V$38,0)</f>
        <v>1</v>
      </c>
      <c r="AG20" s="62">
        <f t="shared" si="0"/>
        <v>4</v>
      </c>
      <c r="AH20" s="62">
        <f t="shared" si="1"/>
        <v>6</v>
      </c>
      <c r="AI20" s="62">
        <f t="shared" si="2"/>
        <v>7</v>
      </c>
      <c r="AJ20" s="62">
        <f t="shared" si="2"/>
        <v>15</v>
      </c>
      <c r="AK20" s="62">
        <f t="shared" si="2"/>
        <v>13</v>
      </c>
      <c r="AL20" s="62">
        <f t="shared" si="2"/>
        <v>17</v>
      </c>
      <c r="AM20" s="62">
        <f t="shared" si="2"/>
        <v>17</v>
      </c>
      <c r="AN20" s="62">
        <f t="shared" si="2"/>
        <v>25</v>
      </c>
      <c r="AO20" s="62">
        <f t="shared" si="2"/>
        <v>25</v>
      </c>
    </row>
    <row r="21" spans="1:41">
      <c r="A21" s="59" t="s">
        <v>33</v>
      </c>
      <c r="B21" s="60">
        <v>6162</v>
      </c>
      <c r="C21" s="60">
        <v>3106</v>
      </c>
      <c r="D21" s="60">
        <v>1290</v>
      </c>
      <c r="E21" s="60">
        <v>1970</v>
      </c>
      <c r="F21" s="60">
        <v>3290</v>
      </c>
      <c r="G21" s="60">
        <v>4374</v>
      </c>
      <c r="H21" s="60">
        <v>6696</v>
      </c>
      <c r="I21" s="60">
        <v>4652</v>
      </c>
      <c r="J21" s="60">
        <v>6977</v>
      </c>
      <c r="K21" s="60">
        <v>7520</v>
      </c>
      <c r="L21" s="60">
        <v>21265</v>
      </c>
      <c r="M21" s="60">
        <v>15197</v>
      </c>
      <c r="N21" s="60">
        <v>21682</v>
      </c>
      <c r="O21" s="60">
        <v>20067</v>
      </c>
      <c r="P21" s="60">
        <v>20709</v>
      </c>
      <c r="Q21" s="60">
        <v>25649</v>
      </c>
      <c r="R21" s="60">
        <v>28720</v>
      </c>
      <c r="S21" s="60">
        <v>18853</v>
      </c>
      <c r="T21" s="60">
        <v>21753</v>
      </c>
      <c r="U21" s="60">
        <v>23701</v>
      </c>
      <c r="V21" s="61">
        <f t="shared" si="4"/>
        <v>0.28977192569950622</v>
      </c>
      <c r="W21" s="61">
        <f t="shared" si="5"/>
        <v>0.20438244390340199</v>
      </c>
      <c r="X21" s="61">
        <f t="shared" si="6"/>
        <v>5.9496356424684073E-2</v>
      </c>
      <c r="Y21" s="61">
        <f>(E21/O21)</f>
        <v>9.8171126725469682E-2</v>
      </c>
      <c r="Z21" s="61">
        <f>(F21/P21)</f>
        <v>0.15886812496981989</v>
      </c>
      <c r="AA21" s="61">
        <f>(G21/Q21)</f>
        <v>0.17053296424811884</v>
      </c>
      <c r="AB21" s="61">
        <f>(H21/R21)</f>
        <v>0.23314763231197771</v>
      </c>
      <c r="AC21" s="61">
        <f>(I21/S21)</f>
        <v>0.24675118018352518</v>
      </c>
      <c r="AD21" s="61">
        <f>(J21/T21)</f>
        <v>0.32073736955822185</v>
      </c>
      <c r="AE21" s="61">
        <f>(K21/U21)</f>
        <v>0.3172861904560989</v>
      </c>
      <c r="AF21" s="62">
        <f t="shared" si="3"/>
        <v>10</v>
      </c>
      <c r="AG21" s="62">
        <f t="shared" si="0"/>
        <v>10</v>
      </c>
      <c r="AH21" s="62">
        <f t="shared" si="1"/>
        <v>24</v>
      </c>
      <c r="AI21" s="62">
        <f t="shared" si="2"/>
        <v>21</v>
      </c>
      <c r="AJ21" s="62">
        <f t="shared" si="2"/>
        <v>13</v>
      </c>
      <c r="AK21" s="62">
        <f t="shared" si="2"/>
        <v>9</v>
      </c>
      <c r="AL21" s="62">
        <f t="shared" si="2"/>
        <v>6</v>
      </c>
      <c r="AM21" s="62">
        <f t="shared" si="2"/>
        <v>6</v>
      </c>
      <c r="AN21" s="62">
        <f t="shared" si="2"/>
        <v>4</v>
      </c>
      <c r="AO21" s="62">
        <f t="shared" si="2"/>
        <v>3</v>
      </c>
    </row>
    <row r="22" spans="1:41">
      <c r="A22" s="59" t="s">
        <v>34</v>
      </c>
      <c r="B22" s="60">
        <v>2171</v>
      </c>
      <c r="C22" s="60">
        <v>2194</v>
      </c>
      <c r="D22" s="60">
        <v>1392</v>
      </c>
      <c r="E22" s="60">
        <v>397</v>
      </c>
      <c r="F22" s="60">
        <v>170</v>
      </c>
      <c r="G22" s="60">
        <v>137</v>
      </c>
      <c r="H22" s="60">
        <v>86</v>
      </c>
      <c r="I22" s="60">
        <v>7</v>
      </c>
      <c r="J22" s="60">
        <v>58</v>
      </c>
      <c r="K22" s="60">
        <v>146</v>
      </c>
      <c r="L22" s="60" t="s">
        <v>18</v>
      </c>
      <c r="M22" s="60" t="s">
        <v>18</v>
      </c>
      <c r="N22" s="60">
        <v>10466</v>
      </c>
      <c r="O22" s="60">
        <v>7022</v>
      </c>
      <c r="P22" s="60">
        <v>4146</v>
      </c>
      <c r="Q22" s="60">
        <v>4012</v>
      </c>
      <c r="R22" s="60">
        <v>5339</v>
      </c>
      <c r="S22" s="60">
        <v>7954</v>
      </c>
      <c r="T22" s="60">
        <v>6940</v>
      </c>
      <c r="U22" s="60">
        <v>5285</v>
      </c>
      <c r="V22" s="61" t="s">
        <v>18</v>
      </c>
      <c r="W22" s="61" t="s">
        <v>18</v>
      </c>
      <c r="X22" s="61">
        <f t="shared" si="6"/>
        <v>0.13300210204471621</v>
      </c>
      <c r="Y22" s="61">
        <f>(E22/O22)</f>
        <v>5.6536599259470237E-2</v>
      </c>
      <c r="Z22" s="61">
        <f>(F22/P22)</f>
        <v>4.1003376748673423E-2</v>
      </c>
      <c r="AA22" s="61">
        <f>(G22/Q22)</f>
        <v>3.414755732801595E-2</v>
      </c>
      <c r="AB22" s="61">
        <f>(H22/R22)</f>
        <v>1.6107885371792471E-2</v>
      </c>
      <c r="AC22" s="61">
        <f>(I22/S22)</f>
        <v>8.8006034699522249E-4</v>
      </c>
      <c r="AD22" s="61">
        <f>(J22/T22)</f>
        <v>8.357348703170028E-3</v>
      </c>
      <c r="AE22" s="61">
        <f>(K22/U22)</f>
        <v>2.762535477767266E-2</v>
      </c>
      <c r="AF22" s="62">
        <v>27</v>
      </c>
      <c r="AG22" s="62">
        <v>31</v>
      </c>
      <c r="AH22" s="62">
        <f t="shared" si="1"/>
        <v>18</v>
      </c>
      <c r="AI22" s="62">
        <f t="shared" si="2"/>
        <v>27</v>
      </c>
      <c r="AJ22" s="62">
        <f t="shared" si="2"/>
        <v>22</v>
      </c>
      <c r="AK22" s="62">
        <f t="shared" si="2"/>
        <v>20</v>
      </c>
      <c r="AL22" s="62">
        <f t="shared" si="2"/>
        <v>22</v>
      </c>
      <c r="AM22" s="62">
        <f t="shared" si="2"/>
        <v>31</v>
      </c>
      <c r="AN22" s="62">
        <f t="shared" si="2"/>
        <v>28</v>
      </c>
      <c r="AO22" s="62">
        <f t="shared" si="2"/>
        <v>21</v>
      </c>
    </row>
    <row r="23" spans="1:41">
      <c r="A23" s="59" t="s">
        <v>35</v>
      </c>
      <c r="B23" s="60">
        <v>416</v>
      </c>
      <c r="C23" s="60">
        <v>422</v>
      </c>
      <c r="D23" s="60">
        <v>200</v>
      </c>
      <c r="E23" s="60">
        <v>163</v>
      </c>
      <c r="F23" s="60">
        <v>255</v>
      </c>
      <c r="G23" s="60">
        <v>183</v>
      </c>
      <c r="H23" s="60">
        <v>131</v>
      </c>
      <c r="I23" s="60">
        <v>59</v>
      </c>
      <c r="J23" s="60">
        <v>160</v>
      </c>
      <c r="K23" s="60">
        <v>162</v>
      </c>
      <c r="L23" s="60">
        <v>2116</v>
      </c>
      <c r="M23" s="60">
        <v>2293</v>
      </c>
      <c r="N23" s="60">
        <v>2319</v>
      </c>
      <c r="O23" s="60">
        <v>924</v>
      </c>
      <c r="P23" s="60">
        <v>2419</v>
      </c>
      <c r="Q23" s="60">
        <v>1156</v>
      </c>
      <c r="R23" s="60">
        <v>1606</v>
      </c>
      <c r="S23" s="60">
        <v>2941</v>
      </c>
      <c r="T23" s="60">
        <v>2812</v>
      </c>
      <c r="U23" s="60">
        <v>3973</v>
      </c>
      <c r="V23" s="61">
        <f t="shared" ref="V23:V29" si="7">(B23/L23)</f>
        <v>0.19659735349716445</v>
      </c>
      <c r="W23" s="61">
        <f t="shared" ref="W23:W30" si="8">(C23/M23)</f>
        <v>0.18403837767117315</v>
      </c>
      <c r="X23" s="61">
        <f t="shared" si="6"/>
        <v>8.6244070720137997E-2</v>
      </c>
      <c r="Y23" s="61">
        <f>(E23/O23)</f>
        <v>0.1764069264069264</v>
      </c>
      <c r="Z23" s="61">
        <f>(F23/P23)</f>
        <v>0.10541546093427036</v>
      </c>
      <c r="AA23" s="61">
        <f>(G23/Q23)</f>
        <v>0.1583044982698962</v>
      </c>
      <c r="AB23" s="61">
        <f>(H23/R23)</f>
        <v>8.1569115815691165E-2</v>
      </c>
      <c r="AC23" s="61">
        <f>(I23/S23)</f>
        <v>2.0061203672220335E-2</v>
      </c>
      <c r="AD23" s="61">
        <f>(J23/T23)</f>
        <v>5.6899004267425321E-2</v>
      </c>
      <c r="AE23" s="61">
        <f>(K23/U23)</f>
        <v>4.077523282154543E-2</v>
      </c>
      <c r="AF23" s="62">
        <f t="shared" si="3"/>
        <v>17</v>
      </c>
      <c r="AG23" s="62">
        <f t="shared" si="0"/>
        <v>13</v>
      </c>
      <c r="AH23" s="62">
        <f t="shared" si="1"/>
        <v>23</v>
      </c>
      <c r="AI23" s="62">
        <f t="shared" si="2"/>
        <v>13</v>
      </c>
      <c r="AJ23" s="62">
        <f t="shared" si="2"/>
        <v>16</v>
      </c>
      <c r="AK23" s="62">
        <f t="shared" si="2"/>
        <v>10</v>
      </c>
      <c r="AL23" s="62">
        <f t="shared" si="2"/>
        <v>13</v>
      </c>
      <c r="AM23" s="62">
        <f t="shared" si="2"/>
        <v>23</v>
      </c>
      <c r="AN23" s="62">
        <f t="shared" si="2"/>
        <v>15</v>
      </c>
      <c r="AO23" s="62">
        <f t="shared" si="2"/>
        <v>20</v>
      </c>
    </row>
    <row r="24" spans="1:41">
      <c r="A24" s="59" t="s">
        <v>36</v>
      </c>
      <c r="B24" s="60">
        <v>1810</v>
      </c>
      <c r="C24" s="60">
        <v>182</v>
      </c>
      <c r="D24" s="60">
        <v>198</v>
      </c>
      <c r="E24" s="60">
        <v>465</v>
      </c>
      <c r="F24" s="60">
        <v>59</v>
      </c>
      <c r="G24" s="60">
        <v>22</v>
      </c>
      <c r="H24" s="60">
        <v>0</v>
      </c>
      <c r="I24" s="60">
        <v>0</v>
      </c>
      <c r="J24" s="60">
        <v>24</v>
      </c>
      <c r="K24" s="60">
        <v>360</v>
      </c>
      <c r="L24" s="60">
        <v>9055</v>
      </c>
      <c r="M24" s="60">
        <v>4737</v>
      </c>
      <c r="N24" s="60">
        <v>4030</v>
      </c>
      <c r="O24" s="60">
        <v>3317</v>
      </c>
      <c r="P24" s="60">
        <v>2565</v>
      </c>
      <c r="Q24" s="60">
        <v>2200</v>
      </c>
      <c r="R24" s="60">
        <v>3433</v>
      </c>
      <c r="S24" s="60">
        <v>3343</v>
      </c>
      <c r="T24" s="60">
        <v>4229</v>
      </c>
      <c r="U24" s="60">
        <v>6172</v>
      </c>
      <c r="V24" s="61">
        <f t="shared" si="7"/>
        <v>0.19988956377691883</v>
      </c>
      <c r="W24" s="61">
        <f t="shared" si="8"/>
        <v>3.8420941524171415E-2</v>
      </c>
      <c r="X24" s="61">
        <f t="shared" ref="X24:X30" si="9">(D24/N24)</f>
        <v>4.9131513647642677E-2</v>
      </c>
      <c r="Y24" s="61">
        <f>(E24/O24)</f>
        <v>0.14018691588785046</v>
      </c>
      <c r="Z24" s="61">
        <f>(F24/P24)</f>
        <v>2.3001949317738791E-2</v>
      </c>
      <c r="AA24" s="61">
        <f>(G24/Q24)</f>
        <v>0.01</v>
      </c>
      <c r="AB24" s="61">
        <f>(H24/R24)</f>
        <v>0</v>
      </c>
      <c r="AC24" s="61">
        <f>(I24/S24)</f>
        <v>0</v>
      </c>
      <c r="AD24" s="61">
        <f>(J24/T24)</f>
        <v>5.6751004965712934E-3</v>
      </c>
      <c r="AE24" s="61">
        <f>(K24/U24)</f>
        <v>5.832793259883344E-2</v>
      </c>
      <c r="AF24" s="62">
        <f t="shared" si="3"/>
        <v>16</v>
      </c>
      <c r="AG24" s="62">
        <f t="shared" si="0"/>
        <v>23</v>
      </c>
      <c r="AH24" s="62">
        <f t="shared" si="1"/>
        <v>26</v>
      </c>
      <c r="AI24" s="62">
        <f t="shared" si="2"/>
        <v>16</v>
      </c>
      <c r="AJ24" s="62">
        <f t="shared" si="2"/>
        <v>25</v>
      </c>
      <c r="AK24" s="62">
        <f t="shared" si="2"/>
        <v>24</v>
      </c>
      <c r="AL24" s="62">
        <f t="shared" si="2"/>
        <v>25</v>
      </c>
      <c r="AM24" s="62">
        <f t="shared" si="2"/>
        <v>32</v>
      </c>
      <c r="AN24" s="62">
        <f t="shared" si="2"/>
        <v>32</v>
      </c>
      <c r="AO24" s="62">
        <f t="shared" si="2"/>
        <v>15</v>
      </c>
    </row>
    <row r="25" spans="1:41">
      <c r="A25" s="59" t="s">
        <v>37</v>
      </c>
      <c r="B25" s="60">
        <v>1039</v>
      </c>
      <c r="C25" s="60">
        <v>221</v>
      </c>
      <c r="D25" s="60">
        <v>2198</v>
      </c>
      <c r="E25" s="60">
        <v>548</v>
      </c>
      <c r="F25" s="60">
        <v>580</v>
      </c>
      <c r="G25" s="60">
        <v>1356</v>
      </c>
      <c r="H25" s="60">
        <v>2423</v>
      </c>
      <c r="I25" s="60">
        <v>941</v>
      </c>
      <c r="J25" s="60">
        <v>1032</v>
      </c>
      <c r="K25" s="60">
        <v>762</v>
      </c>
      <c r="L25" s="60">
        <v>10505</v>
      </c>
      <c r="M25" s="60">
        <v>7653</v>
      </c>
      <c r="N25" s="60">
        <v>6547</v>
      </c>
      <c r="O25" s="60">
        <v>7709</v>
      </c>
      <c r="P25" s="60">
        <v>11078</v>
      </c>
      <c r="Q25" s="60">
        <v>11581</v>
      </c>
      <c r="R25" s="60">
        <v>11568</v>
      </c>
      <c r="S25" s="60">
        <v>23278</v>
      </c>
      <c r="T25" s="60">
        <v>27676</v>
      </c>
      <c r="U25" s="60">
        <v>29023</v>
      </c>
      <c r="V25" s="61">
        <f t="shared" si="7"/>
        <v>9.8905283198476912E-2</v>
      </c>
      <c r="W25" s="61">
        <f t="shared" si="8"/>
        <v>2.8877564353848164E-2</v>
      </c>
      <c r="X25" s="61">
        <f t="shared" si="9"/>
        <v>0.33572628684893846</v>
      </c>
      <c r="Y25" s="61">
        <f>(E25/O25)</f>
        <v>7.1085743935659612E-2</v>
      </c>
      <c r="Z25" s="61">
        <f>(F25/P25)</f>
        <v>5.2356020942408377E-2</v>
      </c>
      <c r="AA25" s="61">
        <f>(G25/Q25)</f>
        <v>0.1170883343407305</v>
      </c>
      <c r="AB25" s="61">
        <f>(H25/R25)</f>
        <v>0.20945712309820194</v>
      </c>
      <c r="AC25" s="61">
        <f>(I25/S25)</f>
        <v>4.0424435088925167E-2</v>
      </c>
      <c r="AD25" s="61">
        <f>(J25/T25)</f>
        <v>3.7288625523919643E-2</v>
      </c>
      <c r="AE25" s="61">
        <f>(K25/U25)</f>
        <v>2.6255039106915207E-2</v>
      </c>
      <c r="AF25" s="62">
        <f t="shared" si="3"/>
        <v>20</v>
      </c>
      <c r="AG25" s="62">
        <f t="shared" si="0"/>
        <v>27</v>
      </c>
      <c r="AH25" s="62">
        <f t="shared" si="1"/>
        <v>4</v>
      </c>
      <c r="AI25" s="62">
        <f t="shared" si="2"/>
        <v>26</v>
      </c>
      <c r="AJ25" s="62">
        <f t="shared" si="2"/>
        <v>19</v>
      </c>
      <c r="AK25" s="62">
        <f t="shared" si="2"/>
        <v>15</v>
      </c>
      <c r="AL25" s="62">
        <f t="shared" si="2"/>
        <v>7</v>
      </c>
      <c r="AM25" s="62">
        <f t="shared" si="2"/>
        <v>20</v>
      </c>
      <c r="AN25" s="62">
        <f t="shared" si="2"/>
        <v>19</v>
      </c>
      <c r="AO25" s="62">
        <f t="shared" si="2"/>
        <v>23</v>
      </c>
    </row>
    <row r="26" spans="1:41">
      <c r="A26" s="59" t="s">
        <v>38</v>
      </c>
      <c r="B26" s="60">
        <v>425</v>
      </c>
      <c r="C26" s="60">
        <v>213</v>
      </c>
      <c r="D26" s="60">
        <v>622</v>
      </c>
      <c r="E26" s="60">
        <v>102</v>
      </c>
      <c r="F26" s="60">
        <v>282</v>
      </c>
      <c r="G26" s="60" t="s">
        <v>18</v>
      </c>
      <c r="H26" s="60">
        <v>2</v>
      </c>
      <c r="I26" s="60">
        <v>4</v>
      </c>
      <c r="J26" s="60">
        <v>117</v>
      </c>
      <c r="K26" s="60">
        <v>190</v>
      </c>
      <c r="L26" s="60">
        <v>6357</v>
      </c>
      <c r="M26" s="60">
        <v>6688</v>
      </c>
      <c r="N26" s="60">
        <v>5002</v>
      </c>
      <c r="O26" s="60">
        <v>3882</v>
      </c>
      <c r="P26" s="60">
        <v>1379</v>
      </c>
      <c r="Q26" s="60">
        <v>1108</v>
      </c>
      <c r="R26" s="60">
        <v>5026</v>
      </c>
      <c r="S26" s="60">
        <v>3547</v>
      </c>
      <c r="T26" s="60">
        <v>4987</v>
      </c>
      <c r="U26" s="60">
        <v>4274</v>
      </c>
      <c r="V26" s="61">
        <f t="shared" si="7"/>
        <v>6.6855434953594459E-2</v>
      </c>
      <c r="W26" s="61">
        <f t="shared" si="8"/>
        <v>3.1848086124401917E-2</v>
      </c>
      <c r="X26" s="61">
        <f t="shared" si="9"/>
        <v>0.12435025989604158</v>
      </c>
      <c r="Y26" s="61">
        <f>(E26/O26)</f>
        <v>2.6275115919629059E-2</v>
      </c>
      <c r="Z26" s="61">
        <f>(F26/P26)</f>
        <v>0.20449601160261058</v>
      </c>
      <c r="AA26" s="61" t="s">
        <v>18</v>
      </c>
      <c r="AB26" s="61" t="s">
        <v>18</v>
      </c>
      <c r="AC26" s="61">
        <f>(I26/S26)</f>
        <v>1.1277135607555681E-3</v>
      </c>
      <c r="AD26" s="61">
        <f>(J26/T26)</f>
        <v>2.3460998596350511E-2</v>
      </c>
      <c r="AE26" s="61">
        <f>(K26/U26)</f>
        <v>4.4454843238184369E-2</v>
      </c>
      <c r="AF26" s="62">
        <f t="shared" si="3"/>
        <v>23</v>
      </c>
      <c r="AG26" s="62">
        <f t="shared" si="0"/>
        <v>26</v>
      </c>
      <c r="AH26" s="62">
        <f t="shared" si="1"/>
        <v>19</v>
      </c>
      <c r="AI26" s="62">
        <f t="shared" si="2"/>
        <v>29</v>
      </c>
      <c r="AJ26" s="62">
        <f t="shared" si="2"/>
        <v>10</v>
      </c>
      <c r="AK26" s="69" t="s">
        <v>18</v>
      </c>
      <c r="AL26" s="69" t="s">
        <v>18</v>
      </c>
      <c r="AM26" s="62">
        <f t="shared" si="2"/>
        <v>30</v>
      </c>
      <c r="AN26" s="62">
        <f t="shared" si="2"/>
        <v>23</v>
      </c>
      <c r="AO26" s="62">
        <f t="shared" si="2"/>
        <v>18</v>
      </c>
    </row>
    <row r="27" spans="1:41">
      <c r="A27" s="59" t="s">
        <v>39</v>
      </c>
      <c r="B27" s="60">
        <v>2908</v>
      </c>
      <c r="C27" s="60">
        <v>3432</v>
      </c>
      <c r="D27" s="60">
        <v>1097</v>
      </c>
      <c r="E27" s="60">
        <v>641</v>
      </c>
      <c r="F27" s="60">
        <v>610</v>
      </c>
      <c r="G27" s="60">
        <v>210</v>
      </c>
      <c r="H27" s="60">
        <v>236</v>
      </c>
      <c r="I27" s="60">
        <v>299</v>
      </c>
      <c r="J27" s="60">
        <v>597</v>
      </c>
      <c r="K27" s="60">
        <v>368</v>
      </c>
      <c r="L27" s="60">
        <v>12319</v>
      </c>
      <c r="M27" s="60">
        <v>9825</v>
      </c>
      <c r="N27" s="60">
        <v>6235</v>
      </c>
      <c r="O27" s="60">
        <v>5822</v>
      </c>
      <c r="P27" s="60">
        <v>3241</v>
      </c>
      <c r="Q27" s="60">
        <v>4343</v>
      </c>
      <c r="R27" s="60">
        <v>8115</v>
      </c>
      <c r="S27" s="60">
        <v>7698</v>
      </c>
      <c r="T27" s="60">
        <v>8440</v>
      </c>
      <c r="U27" s="60">
        <v>7142</v>
      </c>
      <c r="V27" s="61">
        <f t="shared" si="7"/>
        <v>0.2360581216007793</v>
      </c>
      <c r="W27" s="61">
        <f t="shared" si="8"/>
        <v>0.34931297709923664</v>
      </c>
      <c r="X27" s="61">
        <f t="shared" si="9"/>
        <v>0.17594226142742583</v>
      </c>
      <c r="Y27" s="61">
        <f>(E27/O27)</f>
        <v>0.1100996221229818</v>
      </c>
      <c r="Z27" s="61">
        <f>(F27/P27)</f>
        <v>0.18821351434742364</v>
      </c>
      <c r="AA27" s="61">
        <f>(G27/Q27)</f>
        <v>4.8353672576559981E-2</v>
      </c>
      <c r="AB27" s="61">
        <f>(H27/R27)</f>
        <v>2.9081947011706716E-2</v>
      </c>
      <c r="AC27" s="61">
        <f>(I27/S27)</f>
        <v>3.884125746947259E-2</v>
      </c>
      <c r="AD27" s="61">
        <f>(J27/T27)</f>
        <v>7.0734597156398099E-2</v>
      </c>
      <c r="AE27" s="61">
        <f>(K27/U27)</f>
        <v>5.1526183141977037E-2</v>
      </c>
      <c r="AF27" s="62">
        <f t="shared" si="3"/>
        <v>13</v>
      </c>
      <c r="AG27" s="62">
        <f t="shared" si="0"/>
        <v>2</v>
      </c>
      <c r="AH27" s="62">
        <f t="shared" si="1"/>
        <v>15</v>
      </c>
      <c r="AI27" s="62">
        <f t="shared" si="2"/>
        <v>20</v>
      </c>
      <c r="AJ27" s="62">
        <f t="shared" si="2"/>
        <v>11</v>
      </c>
      <c r="AK27" s="62">
        <f t="shared" si="2"/>
        <v>19</v>
      </c>
      <c r="AL27" s="62">
        <f t="shared" si="2"/>
        <v>19</v>
      </c>
      <c r="AM27" s="62">
        <f t="shared" si="2"/>
        <v>21</v>
      </c>
      <c r="AN27" s="62">
        <f t="shared" si="2"/>
        <v>12</v>
      </c>
      <c r="AO27" s="62">
        <f t="shared" si="2"/>
        <v>16</v>
      </c>
    </row>
    <row r="28" spans="1:41">
      <c r="A28" s="59" t="s">
        <v>40</v>
      </c>
      <c r="B28" s="60">
        <v>0</v>
      </c>
      <c r="C28" s="60">
        <v>1505</v>
      </c>
      <c r="D28" s="60">
        <v>660</v>
      </c>
      <c r="E28" s="60">
        <v>206</v>
      </c>
      <c r="F28" s="60">
        <v>706</v>
      </c>
      <c r="G28" s="60">
        <v>1089</v>
      </c>
      <c r="H28" s="60">
        <v>964</v>
      </c>
      <c r="I28" s="60">
        <v>936</v>
      </c>
      <c r="J28" s="60">
        <v>927</v>
      </c>
      <c r="K28" s="60">
        <v>825</v>
      </c>
      <c r="L28" s="60">
        <v>6702</v>
      </c>
      <c r="M28" s="60">
        <v>4552</v>
      </c>
      <c r="N28" s="60">
        <v>2389</v>
      </c>
      <c r="O28" s="60">
        <v>1468</v>
      </c>
      <c r="P28" s="60">
        <v>3024</v>
      </c>
      <c r="Q28" s="60">
        <v>3449</v>
      </c>
      <c r="R28" s="60">
        <v>3476</v>
      </c>
      <c r="S28" s="60">
        <v>3957</v>
      </c>
      <c r="T28" s="60">
        <v>3439</v>
      </c>
      <c r="U28" s="60">
        <v>4069</v>
      </c>
      <c r="V28" s="61">
        <f t="shared" si="7"/>
        <v>0</v>
      </c>
      <c r="W28" s="61">
        <f t="shared" si="8"/>
        <v>0.33062390158172233</v>
      </c>
      <c r="X28" s="61">
        <f t="shared" si="9"/>
        <v>0.27626622017580577</v>
      </c>
      <c r="Y28" s="61">
        <f>(E28/O28)</f>
        <v>0.14032697547683923</v>
      </c>
      <c r="Z28" s="61">
        <f>(F28/P28)</f>
        <v>0.23346560846560846</v>
      </c>
      <c r="AA28" s="61">
        <f>(G28/Q28)</f>
        <v>0.3157436938242969</v>
      </c>
      <c r="AB28" s="61">
        <f>(H28/R28)</f>
        <v>0.27733026467203681</v>
      </c>
      <c r="AC28" s="61">
        <f>(I28/S28)</f>
        <v>0.23654283548142532</v>
      </c>
      <c r="AD28" s="61">
        <f>(J28/T28)</f>
        <v>0.26955510322768245</v>
      </c>
      <c r="AE28" s="61">
        <f>(K28/U28)</f>
        <v>0.20275251904644875</v>
      </c>
      <c r="AF28" s="62">
        <f t="shared" si="3"/>
        <v>26</v>
      </c>
      <c r="AG28" s="62">
        <f t="shared" si="0"/>
        <v>3</v>
      </c>
      <c r="AH28" s="62">
        <f t="shared" si="1"/>
        <v>5</v>
      </c>
      <c r="AI28" s="62">
        <f t="shared" si="2"/>
        <v>15</v>
      </c>
      <c r="AJ28" s="62">
        <f t="shared" si="2"/>
        <v>8</v>
      </c>
      <c r="AK28" s="62">
        <f t="shared" si="2"/>
        <v>4</v>
      </c>
      <c r="AL28" s="62">
        <f t="shared" si="2"/>
        <v>4</v>
      </c>
      <c r="AM28" s="62">
        <f t="shared" si="2"/>
        <v>7</v>
      </c>
      <c r="AN28" s="62">
        <f t="shared" si="2"/>
        <v>6</v>
      </c>
      <c r="AO28" s="62">
        <f t="shared" si="2"/>
        <v>7</v>
      </c>
    </row>
    <row r="29" spans="1:41">
      <c r="A29" s="59" t="s">
        <v>41</v>
      </c>
      <c r="B29" s="60">
        <v>586</v>
      </c>
      <c r="C29" s="60">
        <v>195</v>
      </c>
      <c r="D29" s="60">
        <v>131</v>
      </c>
      <c r="E29" s="60">
        <v>103</v>
      </c>
      <c r="F29" s="60">
        <v>153</v>
      </c>
      <c r="G29" s="60">
        <v>253</v>
      </c>
      <c r="H29" s="60">
        <v>199</v>
      </c>
      <c r="I29" s="60">
        <v>247</v>
      </c>
      <c r="J29" s="60">
        <v>150</v>
      </c>
      <c r="K29" s="60">
        <v>47</v>
      </c>
      <c r="L29" s="60">
        <v>5167</v>
      </c>
      <c r="M29" s="60">
        <v>3536</v>
      </c>
      <c r="N29" s="60">
        <v>2849</v>
      </c>
      <c r="O29" s="60">
        <v>1291</v>
      </c>
      <c r="P29" s="60">
        <v>1472</v>
      </c>
      <c r="Q29" s="60">
        <v>1792</v>
      </c>
      <c r="R29" s="60">
        <v>2433</v>
      </c>
      <c r="S29" s="60">
        <v>2511</v>
      </c>
      <c r="T29" s="60">
        <v>3603</v>
      </c>
      <c r="U29" s="60">
        <v>3739</v>
      </c>
      <c r="V29" s="61">
        <f t="shared" si="7"/>
        <v>0.11341203793303657</v>
      </c>
      <c r="W29" s="61">
        <f t="shared" si="8"/>
        <v>5.514705882352941E-2</v>
      </c>
      <c r="X29" s="61">
        <f t="shared" si="9"/>
        <v>4.5981045981045979E-2</v>
      </c>
      <c r="Y29" s="61">
        <f>(E29/O29)</f>
        <v>7.9783113865220759E-2</v>
      </c>
      <c r="Z29" s="61">
        <f>(F29/P29)</f>
        <v>0.10394021739130435</v>
      </c>
      <c r="AA29" s="61">
        <f>(G29/Q29)</f>
        <v>0.14118303571428573</v>
      </c>
      <c r="AB29" s="61">
        <f>(H29/R29)</f>
        <v>8.1792026304973287E-2</v>
      </c>
      <c r="AC29" s="61">
        <f>(I29/S29)</f>
        <v>9.8367184388689771E-2</v>
      </c>
      <c r="AD29" s="61">
        <f>(J29/T29)</f>
        <v>4.1631973355537054E-2</v>
      </c>
      <c r="AE29" s="61">
        <f>(K29/U29)</f>
        <v>1.2570205937416421E-2</v>
      </c>
      <c r="AF29" s="62">
        <f t="shared" si="3"/>
        <v>19</v>
      </c>
      <c r="AG29" s="62">
        <f t="shared" si="0"/>
        <v>21</v>
      </c>
      <c r="AH29" s="62">
        <f t="shared" si="1"/>
        <v>27</v>
      </c>
      <c r="AI29" s="62">
        <f t="shared" si="2"/>
        <v>25</v>
      </c>
      <c r="AJ29" s="62">
        <f t="shared" si="2"/>
        <v>17</v>
      </c>
      <c r="AK29" s="62">
        <f t="shared" si="2"/>
        <v>11</v>
      </c>
      <c r="AL29" s="62">
        <f t="shared" si="2"/>
        <v>12</v>
      </c>
      <c r="AM29" s="62">
        <f t="shared" si="2"/>
        <v>11</v>
      </c>
      <c r="AN29" s="62">
        <f t="shared" si="2"/>
        <v>18</v>
      </c>
      <c r="AO29" s="62">
        <f t="shared" si="2"/>
        <v>26</v>
      </c>
    </row>
    <row r="30" spans="1:41">
      <c r="A30" s="59" t="s">
        <v>42</v>
      </c>
      <c r="B30" s="60">
        <v>0</v>
      </c>
      <c r="C30" s="60">
        <v>612</v>
      </c>
      <c r="D30" s="60">
        <v>662</v>
      </c>
      <c r="E30" s="60">
        <v>707</v>
      </c>
      <c r="F30" s="60" t="s">
        <v>18</v>
      </c>
      <c r="G30" s="60">
        <v>600</v>
      </c>
      <c r="H30" s="60">
        <v>289</v>
      </c>
      <c r="I30" s="60">
        <v>136</v>
      </c>
      <c r="J30" s="60">
        <v>62</v>
      </c>
      <c r="K30" s="60">
        <v>140</v>
      </c>
      <c r="L30" s="60" t="s">
        <v>18</v>
      </c>
      <c r="M30" s="60">
        <v>2273</v>
      </c>
      <c r="N30" s="60">
        <v>2525</v>
      </c>
      <c r="O30" s="60">
        <v>1753</v>
      </c>
      <c r="P30" s="60">
        <v>106</v>
      </c>
      <c r="Q30" s="60">
        <v>2855</v>
      </c>
      <c r="R30" s="60">
        <v>2106</v>
      </c>
      <c r="S30" s="60">
        <v>1049</v>
      </c>
      <c r="T30" s="60">
        <v>1463</v>
      </c>
      <c r="U30" s="60">
        <v>1644</v>
      </c>
      <c r="V30" s="61" t="s">
        <v>18</v>
      </c>
      <c r="W30" s="61">
        <f t="shared" si="8"/>
        <v>0.26924769027716672</v>
      </c>
      <c r="X30" s="61">
        <f t="shared" si="9"/>
        <v>0.26217821782178219</v>
      </c>
      <c r="Y30" s="61">
        <f t="shared" ref="Y30:Y38" si="10">(E30/O30)</f>
        <v>0.4033086138049059</v>
      </c>
      <c r="Z30" s="61" t="s">
        <v>18</v>
      </c>
      <c r="AA30" s="61" t="s">
        <v>18</v>
      </c>
      <c r="AB30" s="61" t="s">
        <v>18</v>
      </c>
      <c r="AC30" s="61">
        <f>(I30/S30)</f>
        <v>0.12964728312678742</v>
      </c>
      <c r="AD30" s="61">
        <f>(J30/T30)</f>
        <v>4.2378673957621328E-2</v>
      </c>
      <c r="AE30" s="61">
        <f>(K30/U30)</f>
        <v>8.5158150851581502E-2</v>
      </c>
      <c r="AF30" s="62">
        <v>27</v>
      </c>
      <c r="AG30" s="62">
        <f t="shared" si="0"/>
        <v>6</v>
      </c>
      <c r="AH30" s="62">
        <f t="shared" si="1"/>
        <v>7</v>
      </c>
      <c r="AI30" s="62">
        <f t="shared" si="2"/>
        <v>5</v>
      </c>
      <c r="AJ30" s="69" t="s">
        <v>18</v>
      </c>
      <c r="AK30" s="69" t="s">
        <v>18</v>
      </c>
      <c r="AL30" s="69" t="s">
        <v>18</v>
      </c>
      <c r="AM30" s="62">
        <f t="shared" si="2"/>
        <v>9</v>
      </c>
      <c r="AN30" s="62">
        <f t="shared" si="2"/>
        <v>17</v>
      </c>
      <c r="AO30" s="62">
        <f t="shared" si="2"/>
        <v>12</v>
      </c>
    </row>
    <row r="31" spans="1:41">
      <c r="A31" s="38" t="s">
        <v>43</v>
      </c>
      <c r="B31" s="39">
        <v>4072</v>
      </c>
      <c r="C31" s="39">
        <v>4509</v>
      </c>
      <c r="D31" s="39">
        <v>4295</v>
      </c>
      <c r="E31" s="39">
        <v>1099</v>
      </c>
      <c r="F31" s="39">
        <v>2180</v>
      </c>
      <c r="G31" s="39">
        <v>1353</v>
      </c>
      <c r="H31" s="39">
        <v>1335</v>
      </c>
      <c r="I31" s="39">
        <v>886</v>
      </c>
      <c r="J31" s="39">
        <v>668</v>
      </c>
      <c r="K31" s="39">
        <v>841</v>
      </c>
      <c r="L31" s="39">
        <v>10628</v>
      </c>
      <c r="M31" s="39">
        <v>10175</v>
      </c>
      <c r="N31" s="39">
        <v>7703</v>
      </c>
      <c r="O31" s="39">
        <v>1033</v>
      </c>
      <c r="P31" s="39">
        <v>2996</v>
      </c>
      <c r="Q31" s="39">
        <v>5570</v>
      </c>
      <c r="R31" s="39">
        <v>5326</v>
      </c>
      <c r="S31" s="39">
        <v>2370</v>
      </c>
      <c r="T31" s="39">
        <v>3122</v>
      </c>
      <c r="U31" s="39">
        <v>3624</v>
      </c>
      <c r="V31" s="63">
        <f>(B31/L31)</f>
        <v>0.38313887843432443</v>
      </c>
      <c r="W31" s="63">
        <f>(C31/M31)</f>
        <v>0.44314496314496316</v>
      </c>
      <c r="X31" s="63">
        <f>(D31/N31)</f>
        <v>0.55757497079060103</v>
      </c>
      <c r="Y31" s="63">
        <f t="shared" si="10"/>
        <v>1.063891577928364</v>
      </c>
      <c r="Z31" s="63">
        <f>(F31/P31)</f>
        <v>0.72763684913217619</v>
      </c>
      <c r="AA31" s="63">
        <f>(G31/Q31)</f>
        <v>0.24290843806104129</v>
      </c>
      <c r="AB31" s="63">
        <f>(H31/R31)</f>
        <v>0.25065715358618101</v>
      </c>
      <c r="AC31" s="63">
        <f>(I31/S31)</f>
        <v>0.37383966244725736</v>
      </c>
      <c r="AD31" s="63">
        <f>(J31/T31)</f>
        <v>0.2139654067905189</v>
      </c>
      <c r="AE31" s="63">
        <f>(K31/U31)</f>
        <v>0.23206401766004414</v>
      </c>
      <c r="AF31" s="64">
        <f t="shared" si="3"/>
        <v>6</v>
      </c>
      <c r="AG31" s="64">
        <f>_xlfn.RANK.EQ(W31,W$7:W$38,0)</f>
        <v>1</v>
      </c>
      <c r="AH31" s="64">
        <f t="shared" si="1"/>
        <v>2</v>
      </c>
      <c r="AI31" s="64">
        <f t="shared" si="2"/>
        <v>2</v>
      </c>
      <c r="AJ31" s="64">
        <f>_xlfn.RANK.EQ(Z31,Z$7:Z$38,0)</f>
        <v>1</v>
      </c>
      <c r="AK31" s="64">
        <f>_xlfn.RANK.EQ(AA31,AA$7:AA$38,0)</f>
        <v>5</v>
      </c>
      <c r="AL31" s="64">
        <f>_xlfn.RANK.EQ(AB31,AB$7:AB$38,0)</f>
        <v>5</v>
      </c>
      <c r="AM31" s="64">
        <f t="shared" si="2"/>
        <v>1</v>
      </c>
      <c r="AN31" s="64">
        <f t="shared" si="2"/>
        <v>9</v>
      </c>
      <c r="AO31" s="64">
        <f t="shared" si="2"/>
        <v>4</v>
      </c>
    </row>
    <row r="32" spans="1:41">
      <c r="A32" s="59" t="s">
        <v>44</v>
      </c>
      <c r="B32" s="60">
        <v>8796</v>
      </c>
      <c r="C32" s="60">
        <v>3624</v>
      </c>
      <c r="D32" s="60">
        <v>2953</v>
      </c>
      <c r="E32" s="60">
        <v>1795</v>
      </c>
      <c r="F32" s="60">
        <v>70</v>
      </c>
      <c r="G32" s="60">
        <v>1125</v>
      </c>
      <c r="H32" s="60">
        <v>2691</v>
      </c>
      <c r="I32" s="60">
        <v>3007</v>
      </c>
      <c r="J32" s="60">
        <v>3998</v>
      </c>
      <c r="K32" s="60">
        <v>3277</v>
      </c>
      <c r="L32" s="60">
        <v>16152</v>
      </c>
      <c r="M32" s="60">
        <v>13442</v>
      </c>
      <c r="N32" s="60">
        <v>11617</v>
      </c>
      <c r="O32" s="60">
        <v>6662</v>
      </c>
      <c r="P32" s="60">
        <v>5707</v>
      </c>
      <c r="Q32" s="60">
        <v>4802</v>
      </c>
      <c r="R32" s="60">
        <v>8578</v>
      </c>
      <c r="S32" s="60">
        <v>9410</v>
      </c>
      <c r="T32" s="60">
        <v>14073</v>
      </c>
      <c r="U32" s="60">
        <v>15710</v>
      </c>
      <c r="V32" s="61">
        <f t="shared" ref="V32:V38" si="11">(B32/L32)</f>
        <v>0.54457652303120352</v>
      </c>
      <c r="W32" s="61">
        <f t="shared" ref="W32:W38" si="12">(C32/M32)</f>
        <v>0.2696027376878441</v>
      </c>
      <c r="X32" s="61">
        <f t="shared" ref="X32:X38" si="13">(D32/N32)</f>
        <v>0.25419643625720928</v>
      </c>
      <c r="Y32" s="61">
        <f t="shared" si="10"/>
        <v>0.26943860702491745</v>
      </c>
      <c r="Z32" s="61">
        <f>(F32/P32)</f>
        <v>1.2265638689328895E-2</v>
      </c>
      <c r="AA32" s="61">
        <f>(G32/Q32)</f>
        <v>0.23427738442315701</v>
      </c>
      <c r="AB32" s="61">
        <f>(H32/R32)</f>
        <v>0.31370948939146653</v>
      </c>
      <c r="AC32" s="61">
        <f>(I32/S32)</f>
        <v>0.31955366631243359</v>
      </c>
      <c r="AD32" s="61">
        <f>(J32/T32)</f>
        <v>0.28409010161301784</v>
      </c>
      <c r="AE32" s="61">
        <f>(K32/U32)</f>
        <v>0.20859325270528326</v>
      </c>
      <c r="AF32" s="62">
        <f t="shared" si="3"/>
        <v>3</v>
      </c>
      <c r="AG32" s="62">
        <f t="shared" si="0"/>
        <v>5</v>
      </c>
      <c r="AH32" s="62">
        <f t="shared" si="1"/>
        <v>8</v>
      </c>
      <c r="AI32" s="62">
        <f t="shared" si="2"/>
        <v>9</v>
      </c>
      <c r="AJ32" s="62">
        <f t="shared" si="2"/>
        <v>26</v>
      </c>
      <c r="AK32" s="62">
        <f t="shared" si="2"/>
        <v>6</v>
      </c>
      <c r="AL32" s="62">
        <f t="shared" si="2"/>
        <v>2</v>
      </c>
      <c r="AM32" s="62">
        <f t="shared" si="2"/>
        <v>2</v>
      </c>
      <c r="AN32" s="62">
        <f t="shared" si="2"/>
        <v>5</v>
      </c>
      <c r="AO32" s="62">
        <f t="shared" si="2"/>
        <v>6</v>
      </c>
    </row>
    <row r="33" spans="1:41">
      <c r="A33" s="59" t="s">
        <v>45</v>
      </c>
      <c r="B33" s="60">
        <v>1841</v>
      </c>
      <c r="C33" s="60">
        <v>778</v>
      </c>
      <c r="D33" s="60">
        <v>717</v>
      </c>
      <c r="E33" s="60">
        <v>256</v>
      </c>
      <c r="F33" s="60">
        <v>207</v>
      </c>
      <c r="G33" s="60">
        <v>155</v>
      </c>
      <c r="H33" s="60">
        <v>41</v>
      </c>
      <c r="I33" s="60">
        <v>78</v>
      </c>
      <c r="J33" s="60">
        <v>240</v>
      </c>
      <c r="K33" s="60">
        <v>180</v>
      </c>
      <c r="L33" s="60">
        <v>3940</v>
      </c>
      <c r="M33" s="60">
        <v>4938</v>
      </c>
      <c r="N33" s="60">
        <v>3008</v>
      </c>
      <c r="O33" s="60">
        <v>3141</v>
      </c>
      <c r="P33" s="60">
        <v>3069</v>
      </c>
      <c r="Q33" s="60">
        <v>5021</v>
      </c>
      <c r="R33" s="60">
        <v>8968</v>
      </c>
      <c r="S33" s="60">
        <v>4233</v>
      </c>
      <c r="T33" s="60">
        <v>6467</v>
      </c>
      <c r="U33" s="60">
        <v>8565</v>
      </c>
      <c r="V33" s="61">
        <f t="shared" si="11"/>
        <v>0.46725888324873094</v>
      </c>
      <c r="W33" s="61">
        <f t="shared" si="12"/>
        <v>0.15755366545159985</v>
      </c>
      <c r="X33" s="61">
        <f t="shared" si="13"/>
        <v>0.23836436170212766</v>
      </c>
      <c r="Y33" s="61">
        <f t="shared" si="10"/>
        <v>8.1502706144539958E-2</v>
      </c>
      <c r="Z33" s="61">
        <f>(F33/P33)</f>
        <v>6.7448680351906154E-2</v>
      </c>
      <c r="AA33" s="61">
        <f>(G33/Q33)</f>
        <v>3.0870344552877911E-2</v>
      </c>
      <c r="AB33" s="61">
        <f>(H33/R33)</f>
        <v>4.5718108831400532E-3</v>
      </c>
      <c r="AC33" s="61">
        <f>(I33/S33)</f>
        <v>1.8426647767540751E-2</v>
      </c>
      <c r="AD33" s="61">
        <f>(J33/T33)</f>
        <v>3.7111489098500081E-2</v>
      </c>
      <c r="AE33" s="61">
        <f>(K33/U33)</f>
        <v>2.1015761821366025E-2</v>
      </c>
      <c r="AF33" s="62">
        <f t="shared" si="3"/>
        <v>4</v>
      </c>
      <c r="AG33" s="62">
        <f t="shared" si="0"/>
        <v>14</v>
      </c>
      <c r="AH33" s="62">
        <f t="shared" si="1"/>
        <v>10</v>
      </c>
      <c r="AI33" s="62">
        <f t="shared" si="2"/>
        <v>24</v>
      </c>
      <c r="AJ33" s="62">
        <f t="shared" si="2"/>
        <v>18</v>
      </c>
      <c r="AK33" s="62">
        <f t="shared" si="2"/>
        <v>22</v>
      </c>
      <c r="AL33" s="62">
        <f t="shared" si="2"/>
        <v>24</v>
      </c>
      <c r="AM33" s="62">
        <f t="shared" si="2"/>
        <v>24</v>
      </c>
      <c r="AN33" s="62">
        <f t="shared" si="2"/>
        <v>20</v>
      </c>
      <c r="AO33" s="62">
        <f t="shared" si="2"/>
        <v>24</v>
      </c>
    </row>
    <row r="34" spans="1:41">
      <c r="A34" s="59" t="s">
        <v>46</v>
      </c>
      <c r="B34" s="60">
        <v>1609</v>
      </c>
      <c r="C34" s="60">
        <v>697</v>
      </c>
      <c r="D34" s="60">
        <v>740</v>
      </c>
      <c r="E34" s="60">
        <v>1288</v>
      </c>
      <c r="F34" s="60">
        <v>1184</v>
      </c>
      <c r="G34" s="60">
        <v>1687</v>
      </c>
      <c r="H34" s="60">
        <v>1083</v>
      </c>
      <c r="I34" s="60">
        <v>576</v>
      </c>
      <c r="J34" s="60">
        <v>1055</v>
      </c>
      <c r="K34" s="60">
        <v>771</v>
      </c>
      <c r="L34" s="60">
        <v>4902</v>
      </c>
      <c r="M34" s="60">
        <v>4509</v>
      </c>
      <c r="N34" s="60">
        <v>5243</v>
      </c>
      <c r="O34" s="60">
        <v>2757</v>
      </c>
      <c r="P34" s="60">
        <v>2458</v>
      </c>
      <c r="Q34" s="60">
        <v>2381</v>
      </c>
      <c r="R34" s="60">
        <v>3087</v>
      </c>
      <c r="S34" s="60">
        <v>2283</v>
      </c>
      <c r="T34" s="60">
        <v>2653</v>
      </c>
      <c r="U34" s="60">
        <v>2040</v>
      </c>
      <c r="V34" s="61">
        <f t="shared" si="11"/>
        <v>0.32823337413300696</v>
      </c>
      <c r="W34" s="61">
        <f t="shared" si="12"/>
        <v>0.15457972943002884</v>
      </c>
      <c r="X34" s="61">
        <f t="shared" si="13"/>
        <v>0.14114056837688346</v>
      </c>
      <c r="Y34" s="61">
        <f t="shared" si="10"/>
        <v>0.46717446499818643</v>
      </c>
      <c r="Z34" s="61">
        <f>(F34/P34)</f>
        <v>0.48169243287225388</v>
      </c>
      <c r="AA34" s="61">
        <f>(G34/Q34)</f>
        <v>0.70852582948341036</v>
      </c>
      <c r="AB34" s="61">
        <f>(H34/R34)</f>
        <v>0.35082604470359574</v>
      </c>
      <c r="AC34" s="61">
        <f>(I34/S34)</f>
        <v>0.25229960578186594</v>
      </c>
      <c r="AD34" s="61">
        <f>(J34/T34)</f>
        <v>0.39766302299283829</v>
      </c>
      <c r="AE34" s="61">
        <f>(K34/U34)</f>
        <v>0.37794117647058822</v>
      </c>
      <c r="AF34" s="62">
        <f t="shared" si="3"/>
        <v>7</v>
      </c>
      <c r="AG34" s="62">
        <f t="shared" si="0"/>
        <v>16</v>
      </c>
      <c r="AH34" s="62">
        <f t="shared" si="1"/>
        <v>17</v>
      </c>
      <c r="AI34" s="62">
        <f t="shared" si="2"/>
        <v>4</v>
      </c>
      <c r="AJ34" s="62">
        <f t="shared" si="2"/>
        <v>3</v>
      </c>
      <c r="AK34" s="62">
        <f t="shared" si="2"/>
        <v>1</v>
      </c>
      <c r="AL34" s="62">
        <f t="shared" si="2"/>
        <v>1</v>
      </c>
      <c r="AM34" s="62">
        <f t="shared" si="2"/>
        <v>5</v>
      </c>
      <c r="AN34" s="62">
        <f t="shared" si="2"/>
        <v>2</v>
      </c>
      <c r="AO34" s="62">
        <f t="shared" si="2"/>
        <v>1</v>
      </c>
    </row>
    <row r="35" spans="1:41">
      <c r="A35" s="59" t="s">
        <v>47</v>
      </c>
      <c r="B35" s="60">
        <v>436</v>
      </c>
      <c r="C35" s="60">
        <v>80</v>
      </c>
      <c r="D35" s="60">
        <v>27</v>
      </c>
      <c r="E35" s="60">
        <v>360</v>
      </c>
      <c r="F35" s="60">
        <v>232</v>
      </c>
      <c r="G35" s="60">
        <v>203</v>
      </c>
      <c r="H35" s="60">
        <v>59</v>
      </c>
      <c r="I35" s="60">
        <v>56</v>
      </c>
      <c r="J35" s="60">
        <v>27</v>
      </c>
      <c r="K35" s="60">
        <v>7</v>
      </c>
      <c r="L35" s="60">
        <v>4500</v>
      </c>
      <c r="M35" s="60">
        <v>3258</v>
      </c>
      <c r="N35" s="60">
        <v>1849</v>
      </c>
      <c r="O35" s="60">
        <v>933</v>
      </c>
      <c r="P35" s="60">
        <v>432</v>
      </c>
      <c r="Q35" s="60">
        <v>576</v>
      </c>
      <c r="R35" s="60">
        <v>756</v>
      </c>
      <c r="S35" s="60">
        <v>917</v>
      </c>
      <c r="T35" s="60">
        <v>1758</v>
      </c>
      <c r="U35" s="60">
        <v>1663</v>
      </c>
      <c r="V35" s="61">
        <f t="shared" si="11"/>
        <v>9.6888888888888886E-2</v>
      </c>
      <c r="W35" s="61">
        <f t="shared" si="12"/>
        <v>2.4554941682013505E-2</v>
      </c>
      <c r="X35" s="61">
        <f t="shared" si="13"/>
        <v>1.4602487831260141E-2</v>
      </c>
      <c r="Y35" s="61">
        <f t="shared" si="10"/>
        <v>0.38585209003215432</v>
      </c>
      <c r="Z35" s="61">
        <f>(F35/P35)</f>
        <v>0.53703703703703709</v>
      </c>
      <c r="AA35" s="61">
        <f>(G35/Q35)</f>
        <v>0.35243055555555558</v>
      </c>
      <c r="AB35" s="61">
        <f>(H35/R35)</f>
        <v>7.8042328042328038E-2</v>
      </c>
      <c r="AC35" s="61">
        <f>(I35/S35)</f>
        <v>6.1068702290076333E-2</v>
      </c>
      <c r="AD35" s="61">
        <f>(J35/T35)</f>
        <v>1.5358361774744027E-2</v>
      </c>
      <c r="AE35" s="61">
        <f>(K35/U35)</f>
        <v>4.2092603728202047E-3</v>
      </c>
      <c r="AF35" s="62">
        <f t="shared" si="3"/>
        <v>21</v>
      </c>
      <c r="AG35" s="62">
        <f t="shared" si="0"/>
        <v>29</v>
      </c>
      <c r="AH35" s="62">
        <f t="shared" si="1"/>
        <v>29</v>
      </c>
      <c r="AI35" s="62">
        <f t="shared" si="2"/>
        <v>6</v>
      </c>
      <c r="AJ35" s="62">
        <f t="shared" si="2"/>
        <v>2</v>
      </c>
      <c r="AK35" s="62">
        <f t="shared" si="2"/>
        <v>3</v>
      </c>
      <c r="AL35" s="62">
        <f t="shared" si="2"/>
        <v>14</v>
      </c>
      <c r="AM35" s="62">
        <f t="shared" si="2"/>
        <v>15</v>
      </c>
      <c r="AN35" s="62">
        <f t="shared" si="2"/>
        <v>26</v>
      </c>
      <c r="AO35" s="62">
        <f t="shared" si="2"/>
        <v>30</v>
      </c>
    </row>
    <row r="36" spans="1:41">
      <c r="A36" s="59" t="s">
        <v>48</v>
      </c>
      <c r="B36" s="60">
        <v>2890</v>
      </c>
      <c r="C36" s="60">
        <v>120</v>
      </c>
      <c r="D36" s="60">
        <v>148</v>
      </c>
      <c r="E36" s="60">
        <v>183</v>
      </c>
      <c r="F36" s="60">
        <v>159</v>
      </c>
      <c r="G36" s="60">
        <v>264</v>
      </c>
      <c r="H36" s="60">
        <v>115</v>
      </c>
      <c r="I36" s="60">
        <v>82</v>
      </c>
      <c r="J36" s="60">
        <v>63</v>
      </c>
      <c r="K36" s="60">
        <v>87</v>
      </c>
      <c r="L36" s="60">
        <v>9036</v>
      </c>
      <c r="M36" s="60">
        <v>3558</v>
      </c>
      <c r="N36" s="60">
        <v>3586</v>
      </c>
      <c r="O36" s="60">
        <v>3870</v>
      </c>
      <c r="P36" s="60">
        <v>3356</v>
      </c>
      <c r="Q36" s="60">
        <v>4648</v>
      </c>
      <c r="R36" s="60">
        <v>7122</v>
      </c>
      <c r="S36" s="60">
        <v>6296</v>
      </c>
      <c r="T36" s="60">
        <v>8611</v>
      </c>
      <c r="U36" s="60">
        <v>12318</v>
      </c>
      <c r="V36" s="61">
        <f t="shared" si="11"/>
        <v>0.31983178397521028</v>
      </c>
      <c r="W36" s="61">
        <f t="shared" si="12"/>
        <v>3.3726812816188868E-2</v>
      </c>
      <c r="X36" s="61">
        <f t="shared" si="13"/>
        <v>4.1271611823759061E-2</v>
      </c>
      <c r="Y36" s="61">
        <f t="shared" si="10"/>
        <v>4.7286821705426356E-2</v>
      </c>
      <c r="Z36" s="61">
        <f>(F36/P36)</f>
        <v>4.7377830750893919E-2</v>
      </c>
      <c r="AA36" s="61">
        <f>(G36/Q36)</f>
        <v>5.6798623063683308E-2</v>
      </c>
      <c r="AB36" s="61">
        <f>(H36/R36)</f>
        <v>1.6147149677057007E-2</v>
      </c>
      <c r="AC36" s="61">
        <f>(I36/S36)</f>
        <v>1.3024142312579416E-2</v>
      </c>
      <c r="AD36" s="61">
        <f>(J36/T36)</f>
        <v>7.3162234351410987E-3</v>
      </c>
      <c r="AE36" s="61">
        <f>(K36/U36)</f>
        <v>7.0628348757915248E-3</v>
      </c>
      <c r="AF36" s="62">
        <f t="shared" si="3"/>
        <v>8</v>
      </c>
      <c r="AG36" s="62">
        <f t="shared" si="0"/>
        <v>25</v>
      </c>
      <c r="AH36" s="62">
        <f t="shared" si="1"/>
        <v>28</v>
      </c>
      <c r="AI36" s="62">
        <f t="shared" si="2"/>
        <v>28</v>
      </c>
      <c r="AJ36" s="62">
        <f t="shared" si="2"/>
        <v>20</v>
      </c>
      <c r="AK36" s="62">
        <f t="shared" si="2"/>
        <v>18</v>
      </c>
      <c r="AL36" s="62">
        <f t="shared" si="2"/>
        <v>21</v>
      </c>
      <c r="AM36" s="62">
        <f t="shared" si="2"/>
        <v>26</v>
      </c>
      <c r="AN36" s="62">
        <f t="shared" si="2"/>
        <v>30</v>
      </c>
      <c r="AO36" s="62">
        <f t="shared" si="2"/>
        <v>29</v>
      </c>
    </row>
    <row r="37" spans="1:41">
      <c r="A37" s="59" t="s">
        <v>49</v>
      </c>
      <c r="B37" s="60">
        <v>537</v>
      </c>
      <c r="C37" s="60">
        <v>112</v>
      </c>
      <c r="D37" s="60">
        <v>108</v>
      </c>
      <c r="E37" s="60">
        <v>174</v>
      </c>
      <c r="F37" s="60">
        <v>286</v>
      </c>
      <c r="G37" s="60">
        <v>464</v>
      </c>
      <c r="H37" s="60">
        <v>389</v>
      </c>
      <c r="I37" s="60">
        <v>232</v>
      </c>
      <c r="J37" s="60">
        <v>333</v>
      </c>
      <c r="K37" s="60">
        <v>271</v>
      </c>
      <c r="L37" s="60">
        <v>4618</v>
      </c>
      <c r="M37" s="60">
        <v>2582</v>
      </c>
      <c r="N37" s="60">
        <v>1193</v>
      </c>
      <c r="O37" s="60">
        <v>1141</v>
      </c>
      <c r="P37" s="60">
        <v>1141</v>
      </c>
      <c r="Q37" s="60">
        <v>1229</v>
      </c>
      <c r="R37" s="60">
        <v>1979</v>
      </c>
      <c r="S37" s="60">
        <v>1037</v>
      </c>
      <c r="T37" s="60">
        <v>1461</v>
      </c>
      <c r="U37" s="60">
        <v>2002</v>
      </c>
      <c r="V37" s="61">
        <f t="shared" si="11"/>
        <v>0.11628410567345171</v>
      </c>
      <c r="W37" s="61">
        <f t="shared" si="12"/>
        <v>4.3377226955848176E-2</v>
      </c>
      <c r="X37" s="61">
        <f t="shared" si="13"/>
        <v>9.0528080469404859E-2</v>
      </c>
      <c r="Y37" s="61">
        <f t="shared" si="10"/>
        <v>0.15249780893952672</v>
      </c>
      <c r="Z37" s="61">
        <f>(F37/P37)</f>
        <v>0.25065731814198072</v>
      </c>
      <c r="AA37" s="61">
        <f>(G37/Q37)</f>
        <v>0.37754271765663139</v>
      </c>
      <c r="AB37" s="61">
        <f>(H37/R37)</f>
        <v>0.19656392117230925</v>
      </c>
      <c r="AC37" s="61">
        <f>(I37/S37)</f>
        <v>0.22372227579556414</v>
      </c>
      <c r="AD37" s="61">
        <f>(J37/T37)</f>
        <v>0.22792607802874743</v>
      </c>
      <c r="AE37" s="61">
        <f>(K37/U37)</f>
        <v>0.13536463536463536</v>
      </c>
      <c r="AF37" s="62">
        <f t="shared" si="3"/>
        <v>18</v>
      </c>
      <c r="AG37" s="62">
        <f t="shared" si="0"/>
        <v>22</v>
      </c>
      <c r="AH37" s="62">
        <f t="shared" si="1"/>
        <v>22</v>
      </c>
      <c r="AI37" s="62">
        <f t="shared" si="2"/>
        <v>14</v>
      </c>
      <c r="AJ37" s="62">
        <f t="shared" si="2"/>
        <v>6</v>
      </c>
      <c r="AK37" s="62">
        <f t="shared" si="2"/>
        <v>2</v>
      </c>
      <c r="AL37" s="62">
        <f t="shared" si="2"/>
        <v>8</v>
      </c>
      <c r="AM37" s="62">
        <f t="shared" si="2"/>
        <v>8</v>
      </c>
      <c r="AN37" s="62">
        <f t="shared" si="2"/>
        <v>8</v>
      </c>
      <c r="AO37" s="62">
        <f t="shared" si="2"/>
        <v>8</v>
      </c>
    </row>
    <row r="38" spans="1:41">
      <c r="A38" s="59" t="s">
        <v>50</v>
      </c>
      <c r="B38" s="60">
        <v>0</v>
      </c>
      <c r="C38" s="60">
        <v>421</v>
      </c>
      <c r="D38" s="60">
        <v>361</v>
      </c>
      <c r="E38" s="60">
        <v>542</v>
      </c>
      <c r="F38" s="60">
        <v>512</v>
      </c>
      <c r="G38" s="60">
        <v>627</v>
      </c>
      <c r="H38" s="60">
        <v>493</v>
      </c>
      <c r="I38" s="60">
        <v>140</v>
      </c>
      <c r="J38" s="60">
        <v>597</v>
      </c>
      <c r="K38" s="60">
        <v>291</v>
      </c>
      <c r="L38" s="60">
        <v>3310</v>
      </c>
      <c r="M38" s="60">
        <v>3232</v>
      </c>
      <c r="N38" s="60">
        <v>2222</v>
      </c>
      <c r="O38" s="60">
        <v>2780</v>
      </c>
      <c r="P38" s="60">
        <v>3471</v>
      </c>
      <c r="Q38" s="60">
        <v>4533</v>
      </c>
      <c r="R38" s="60">
        <v>4268</v>
      </c>
      <c r="S38" s="60">
        <v>3385</v>
      </c>
      <c r="T38" s="60">
        <v>4952</v>
      </c>
      <c r="U38" s="60">
        <v>5910</v>
      </c>
      <c r="V38" s="61">
        <f t="shared" si="11"/>
        <v>0</v>
      </c>
      <c r="W38" s="61">
        <f t="shared" si="12"/>
        <v>0.13025990099009901</v>
      </c>
      <c r="X38" s="61">
        <f t="shared" si="13"/>
        <v>0.16246624662466247</v>
      </c>
      <c r="Y38" s="61">
        <f t="shared" si="10"/>
        <v>0.19496402877697841</v>
      </c>
      <c r="Z38" s="61">
        <f>(F38/P38)</f>
        <v>0.14750792278882166</v>
      </c>
      <c r="AA38" s="61">
        <f>(G38/Q38)</f>
        <v>0.13831899404367967</v>
      </c>
      <c r="AB38" s="61">
        <f>(H38/R38)</f>
        <v>0.1155107778819119</v>
      </c>
      <c r="AC38" s="61">
        <f>(I38/S38)</f>
        <v>4.1358936484490398E-2</v>
      </c>
      <c r="AD38" s="61">
        <f>(J38/T38)</f>
        <v>0.12055735056542811</v>
      </c>
      <c r="AE38" s="61">
        <f>(K38/U38)</f>
        <v>4.9238578680203045E-2</v>
      </c>
      <c r="AF38" s="62">
        <f t="shared" si="3"/>
        <v>26</v>
      </c>
      <c r="AG38" s="62">
        <f t="shared" si="0"/>
        <v>19</v>
      </c>
      <c r="AH38" s="62">
        <f t="shared" si="1"/>
        <v>16</v>
      </c>
      <c r="AI38" s="62">
        <f t="shared" si="2"/>
        <v>12</v>
      </c>
      <c r="AJ38" s="62">
        <f t="shared" si="2"/>
        <v>14</v>
      </c>
      <c r="AK38" s="62">
        <f t="shared" si="2"/>
        <v>12</v>
      </c>
      <c r="AL38" s="62">
        <f t="shared" si="2"/>
        <v>10</v>
      </c>
      <c r="AM38" s="62">
        <f t="shared" si="2"/>
        <v>19</v>
      </c>
      <c r="AN38" s="62">
        <f t="shared" si="2"/>
        <v>10</v>
      </c>
      <c r="AO38" s="62">
        <f t="shared" si="2"/>
        <v>17</v>
      </c>
    </row>
  </sheetData>
  <mergeCells count="5">
    <mergeCell ref="A4:A5"/>
    <mergeCell ref="B4:K4"/>
    <mergeCell ref="L4:U4"/>
    <mergeCell ref="V4:AE4"/>
    <mergeCell ref="AF4:AO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zoomScalePageLayoutView="150" workbookViewId="0">
      <selection activeCell="A44" sqref="A44:F44"/>
    </sheetView>
  </sheetViews>
  <sheetFormatPr baseColWidth="10" defaultColWidth="9.140625" defaultRowHeight="12.75"/>
  <cols>
    <col min="1" max="1" width="22.85546875" customWidth="1"/>
    <col min="2" max="2" width="11.28515625" customWidth="1"/>
    <col min="3" max="3" width="14.7109375" customWidth="1"/>
    <col min="4" max="4" width="13.28515625" customWidth="1"/>
    <col min="5" max="5" width="11.28515625" customWidth="1"/>
    <col min="6" max="6" width="14.42578125" customWidth="1"/>
  </cols>
  <sheetData>
    <row r="1" spans="1:8" ht="39.950000000000003" customHeight="1">
      <c r="A1" s="171"/>
      <c r="B1" s="171"/>
      <c r="C1" s="171"/>
      <c r="D1" s="171"/>
      <c r="E1" s="171"/>
      <c r="F1" s="171"/>
    </row>
    <row r="2" spans="1:8">
      <c r="A2" s="183" t="s">
        <v>54</v>
      </c>
      <c r="B2" s="183"/>
      <c r="C2" s="183"/>
      <c r="D2" s="183"/>
      <c r="E2" s="183"/>
      <c r="F2" s="183"/>
    </row>
    <row r="3" spans="1:8" s="26" customFormat="1" ht="22.5" customHeight="1">
      <c r="A3" s="172" t="s">
        <v>81</v>
      </c>
      <c r="B3" s="172"/>
      <c r="C3" s="172"/>
      <c r="D3" s="172"/>
      <c r="E3" s="172"/>
      <c r="F3" s="172"/>
    </row>
    <row r="4" spans="1:8">
      <c r="A4" s="27"/>
      <c r="B4" s="28"/>
      <c r="C4" s="28"/>
      <c r="D4" s="28"/>
      <c r="E4" s="28"/>
      <c r="F4" s="28"/>
    </row>
    <row r="5" spans="1:8" ht="24.95" customHeight="1">
      <c r="A5" s="48" t="s">
        <v>0</v>
      </c>
      <c r="B5" s="49" t="s">
        <v>1</v>
      </c>
      <c r="C5" s="49" t="s">
        <v>55</v>
      </c>
      <c r="D5" s="49" t="s">
        <v>56</v>
      </c>
      <c r="E5" s="49" t="s">
        <v>57</v>
      </c>
      <c r="F5" s="49" t="s">
        <v>61</v>
      </c>
      <c r="H5" s="8"/>
    </row>
    <row r="6" spans="1:8" ht="4.5" customHeight="1">
      <c r="A6" s="24" t="s">
        <v>2</v>
      </c>
      <c r="B6" s="22" t="s">
        <v>2</v>
      </c>
      <c r="C6" s="22" t="s">
        <v>2</v>
      </c>
      <c r="D6" s="22" t="s">
        <v>2</v>
      </c>
      <c r="E6" s="22" t="s">
        <v>2</v>
      </c>
      <c r="F6" s="22" t="s">
        <v>2</v>
      </c>
    </row>
    <row r="7" spans="1:8">
      <c r="A7" s="32" t="s">
        <v>16</v>
      </c>
      <c r="B7" s="33">
        <v>62169</v>
      </c>
      <c r="C7" s="33">
        <v>36250</v>
      </c>
      <c r="D7" s="33">
        <v>3664</v>
      </c>
      <c r="E7" s="33">
        <v>2514</v>
      </c>
      <c r="F7" s="33">
        <v>19741</v>
      </c>
    </row>
    <row r="8" spans="1:8">
      <c r="A8" s="35" t="s">
        <v>17</v>
      </c>
      <c r="B8" s="36">
        <v>634</v>
      </c>
      <c r="C8" s="36">
        <v>584</v>
      </c>
      <c r="D8" s="36">
        <v>31</v>
      </c>
      <c r="E8" s="36">
        <v>19</v>
      </c>
      <c r="F8" s="36">
        <v>0</v>
      </c>
    </row>
    <row r="9" spans="1:8">
      <c r="A9" s="35" t="s">
        <v>19</v>
      </c>
      <c r="B9" s="36">
        <v>18489</v>
      </c>
      <c r="C9" s="36">
        <v>1092</v>
      </c>
      <c r="D9" s="36">
        <v>2</v>
      </c>
      <c r="E9" s="36" t="s">
        <v>18</v>
      </c>
      <c r="F9" s="36">
        <v>17395</v>
      </c>
    </row>
    <row r="10" spans="1:8">
      <c r="A10" s="35" t="s">
        <v>20</v>
      </c>
      <c r="B10" s="36">
        <v>1209</v>
      </c>
      <c r="C10" s="36" t="s">
        <v>18</v>
      </c>
      <c r="D10" s="36" t="s">
        <v>18</v>
      </c>
      <c r="E10" s="36" t="s">
        <v>18</v>
      </c>
      <c r="F10" s="36">
        <v>1209</v>
      </c>
    </row>
    <row r="11" spans="1:8">
      <c r="A11" s="35" t="s">
        <v>21</v>
      </c>
      <c r="B11" s="36">
        <v>61</v>
      </c>
      <c r="C11" s="36">
        <v>53</v>
      </c>
      <c r="D11" s="36">
        <v>8</v>
      </c>
      <c r="E11" s="36">
        <v>0</v>
      </c>
      <c r="F11" s="36">
        <v>0</v>
      </c>
    </row>
    <row r="12" spans="1:8">
      <c r="A12" s="35" t="s">
        <v>22</v>
      </c>
      <c r="B12" s="36">
        <v>712</v>
      </c>
      <c r="C12" s="36">
        <v>642</v>
      </c>
      <c r="D12" s="36">
        <v>70</v>
      </c>
      <c r="E12" s="36">
        <v>0</v>
      </c>
      <c r="F12" s="36">
        <v>0</v>
      </c>
    </row>
    <row r="13" spans="1:8">
      <c r="A13" s="35" t="s">
        <v>23</v>
      </c>
      <c r="B13" s="36">
        <v>34</v>
      </c>
      <c r="C13" s="36">
        <v>32</v>
      </c>
      <c r="D13" s="36">
        <v>2</v>
      </c>
      <c r="E13" s="36">
        <v>0</v>
      </c>
      <c r="F13" s="36">
        <v>0</v>
      </c>
    </row>
    <row r="14" spans="1:8">
      <c r="A14" s="35" t="s">
        <v>24</v>
      </c>
      <c r="B14" s="36">
        <v>955</v>
      </c>
      <c r="C14" s="36">
        <v>834</v>
      </c>
      <c r="D14" s="36">
        <v>116</v>
      </c>
      <c r="E14" s="36">
        <v>5</v>
      </c>
      <c r="F14" s="36">
        <v>0</v>
      </c>
    </row>
    <row r="15" spans="1:8">
      <c r="A15" s="35" t="s">
        <v>25</v>
      </c>
      <c r="B15" s="36">
        <v>4387</v>
      </c>
      <c r="C15" s="36">
        <v>3138</v>
      </c>
      <c r="D15" s="36">
        <v>149</v>
      </c>
      <c r="E15" s="36">
        <v>65</v>
      </c>
      <c r="F15" s="36">
        <v>1035</v>
      </c>
    </row>
    <row r="16" spans="1:8" s="3" customFormat="1">
      <c r="A16" s="45" t="s">
        <v>59</v>
      </c>
      <c r="B16" s="46" t="s">
        <v>29</v>
      </c>
      <c r="C16" s="46" t="s">
        <v>29</v>
      </c>
      <c r="D16" s="46" t="s">
        <v>29</v>
      </c>
      <c r="E16" s="46" t="s">
        <v>29</v>
      </c>
      <c r="F16" s="46" t="s">
        <v>29</v>
      </c>
    </row>
    <row r="17" spans="1:6">
      <c r="A17" s="35" t="s">
        <v>27</v>
      </c>
      <c r="B17" s="36">
        <v>487</v>
      </c>
      <c r="C17" s="36">
        <v>425</v>
      </c>
      <c r="D17" s="36">
        <v>62</v>
      </c>
      <c r="E17" s="36">
        <v>0</v>
      </c>
      <c r="F17" s="36">
        <v>0</v>
      </c>
    </row>
    <row r="18" spans="1:6">
      <c r="A18" s="35" t="s">
        <v>28</v>
      </c>
      <c r="B18" s="36">
        <v>2465</v>
      </c>
      <c r="C18" s="36">
        <v>2341</v>
      </c>
      <c r="D18" s="36">
        <v>124</v>
      </c>
      <c r="E18" s="36">
        <v>0</v>
      </c>
      <c r="F18" s="36">
        <v>0</v>
      </c>
    </row>
    <row r="19" spans="1:6">
      <c r="A19" s="35" t="s">
        <v>30</v>
      </c>
      <c r="B19" s="46">
        <v>354</v>
      </c>
      <c r="C19" s="36">
        <v>307</v>
      </c>
      <c r="D19" s="36">
        <v>45</v>
      </c>
      <c r="E19" s="36" t="s">
        <v>18</v>
      </c>
      <c r="F19" s="36">
        <v>2</v>
      </c>
    </row>
    <row r="20" spans="1:6">
      <c r="A20" s="35" t="s">
        <v>31</v>
      </c>
      <c r="B20" s="46">
        <v>1450</v>
      </c>
      <c r="C20" s="36">
        <v>1121</v>
      </c>
      <c r="D20" s="36">
        <v>329</v>
      </c>
      <c r="E20" s="36">
        <v>0</v>
      </c>
      <c r="F20" s="36">
        <v>0</v>
      </c>
    </row>
    <row r="21" spans="1:6">
      <c r="A21" s="35" t="s">
        <v>32</v>
      </c>
      <c r="B21" s="46">
        <v>3696</v>
      </c>
      <c r="C21" s="36">
        <v>3258</v>
      </c>
      <c r="D21" s="36">
        <v>424</v>
      </c>
      <c r="E21" s="36">
        <v>14</v>
      </c>
      <c r="F21" s="36">
        <v>0</v>
      </c>
    </row>
    <row r="22" spans="1:6">
      <c r="A22" s="35" t="s">
        <v>33</v>
      </c>
      <c r="B22" s="46">
        <v>3511</v>
      </c>
      <c r="C22" s="36">
        <v>3106</v>
      </c>
      <c r="D22" s="36">
        <v>348</v>
      </c>
      <c r="E22" s="36">
        <v>57</v>
      </c>
      <c r="F22" s="36">
        <v>0</v>
      </c>
    </row>
    <row r="23" spans="1:6">
      <c r="A23" s="35" t="s">
        <v>34</v>
      </c>
      <c r="B23" s="46">
        <v>3497</v>
      </c>
      <c r="C23" s="36">
        <v>2194</v>
      </c>
      <c r="D23" s="36">
        <v>94</v>
      </c>
      <c r="E23" s="36">
        <v>1209</v>
      </c>
      <c r="F23" s="36">
        <v>0</v>
      </c>
    </row>
    <row r="24" spans="1:6">
      <c r="A24" s="35" t="s">
        <v>35</v>
      </c>
      <c r="B24" s="46">
        <v>649</v>
      </c>
      <c r="C24" s="36">
        <v>422</v>
      </c>
      <c r="D24" s="36">
        <v>200</v>
      </c>
      <c r="E24" s="36">
        <v>27</v>
      </c>
      <c r="F24" s="36">
        <v>0</v>
      </c>
    </row>
    <row r="25" spans="1:6">
      <c r="A25" s="35" t="s">
        <v>36</v>
      </c>
      <c r="B25" s="46">
        <v>202</v>
      </c>
      <c r="C25" s="36">
        <v>182</v>
      </c>
      <c r="D25" s="36">
        <v>20</v>
      </c>
      <c r="E25" s="36">
        <v>0</v>
      </c>
      <c r="F25" s="36">
        <v>0</v>
      </c>
    </row>
    <row r="26" spans="1:6">
      <c r="A26" s="35" t="s">
        <v>37</v>
      </c>
      <c r="B26" s="46">
        <v>239</v>
      </c>
      <c r="C26" s="36">
        <v>221</v>
      </c>
      <c r="D26" s="36">
        <v>18</v>
      </c>
      <c r="E26" s="36">
        <v>0</v>
      </c>
      <c r="F26" s="36">
        <v>0</v>
      </c>
    </row>
    <row r="27" spans="1:6">
      <c r="A27" s="35" t="s">
        <v>38</v>
      </c>
      <c r="B27" s="46">
        <v>331</v>
      </c>
      <c r="C27" s="36">
        <v>213</v>
      </c>
      <c r="D27" s="36">
        <v>15</v>
      </c>
      <c r="E27" s="36">
        <v>3</v>
      </c>
      <c r="F27" s="36">
        <v>100</v>
      </c>
    </row>
    <row r="28" spans="1:6">
      <c r="A28" s="35" t="s">
        <v>39</v>
      </c>
      <c r="B28" s="46">
        <v>4708</v>
      </c>
      <c r="C28" s="36">
        <v>3432</v>
      </c>
      <c r="D28" s="36">
        <v>237</v>
      </c>
      <c r="E28" s="36">
        <v>1039</v>
      </c>
      <c r="F28" s="36">
        <v>0</v>
      </c>
    </row>
    <row r="29" spans="1:6">
      <c r="A29" s="35" t="s">
        <v>40</v>
      </c>
      <c r="B29" s="46">
        <v>1618</v>
      </c>
      <c r="C29" s="36">
        <v>1505</v>
      </c>
      <c r="D29" s="36">
        <v>106</v>
      </c>
      <c r="E29" s="36">
        <v>7</v>
      </c>
      <c r="F29" s="36">
        <v>0</v>
      </c>
    </row>
    <row r="30" spans="1:6">
      <c r="A30" s="35" t="s">
        <v>41</v>
      </c>
      <c r="B30" s="36">
        <v>242</v>
      </c>
      <c r="C30" s="36">
        <v>195</v>
      </c>
      <c r="D30" s="36">
        <v>47</v>
      </c>
      <c r="E30" s="36">
        <v>0</v>
      </c>
      <c r="F30" s="36">
        <v>0</v>
      </c>
    </row>
    <row r="31" spans="1:6">
      <c r="A31" s="35" t="s">
        <v>42</v>
      </c>
      <c r="B31" s="36">
        <v>930</v>
      </c>
      <c r="C31" s="36">
        <v>612</v>
      </c>
      <c r="D31" s="36">
        <v>312</v>
      </c>
      <c r="E31" s="36">
        <v>6</v>
      </c>
      <c r="F31" s="36">
        <v>0</v>
      </c>
    </row>
    <row r="32" spans="1:6">
      <c r="A32" s="38" t="s">
        <v>43</v>
      </c>
      <c r="B32" s="39">
        <v>4927</v>
      </c>
      <c r="C32" s="39">
        <v>4509</v>
      </c>
      <c r="D32" s="39">
        <v>386</v>
      </c>
      <c r="E32" s="39">
        <v>32</v>
      </c>
      <c r="F32" s="39">
        <v>0</v>
      </c>
    </row>
    <row r="33" spans="1:6">
      <c r="A33" s="35" t="s">
        <v>44</v>
      </c>
      <c r="B33" s="36">
        <v>3849</v>
      </c>
      <c r="C33" s="36">
        <v>3624</v>
      </c>
      <c r="D33" s="36">
        <v>211</v>
      </c>
      <c r="E33" s="36">
        <v>14</v>
      </c>
      <c r="F33" s="36">
        <v>0</v>
      </c>
    </row>
    <row r="34" spans="1:6">
      <c r="A34" s="35" t="s">
        <v>45</v>
      </c>
      <c r="B34" s="36">
        <v>944</v>
      </c>
      <c r="C34" s="36">
        <v>778</v>
      </c>
      <c r="D34" s="36">
        <v>163</v>
      </c>
      <c r="E34" s="36">
        <v>3</v>
      </c>
      <c r="F34" s="36">
        <v>0</v>
      </c>
    </row>
    <row r="35" spans="1:6">
      <c r="A35" s="35" t="s">
        <v>46</v>
      </c>
      <c r="B35" s="36">
        <v>741</v>
      </c>
      <c r="C35" s="36">
        <v>697</v>
      </c>
      <c r="D35" s="36">
        <v>44</v>
      </c>
      <c r="E35" s="36">
        <v>0</v>
      </c>
      <c r="F35" s="36">
        <v>0</v>
      </c>
    </row>
    <row r="36" spans="1:6">
      <c r="A36" s="35" t="s">
        <v>47</v>
      </c>
      <c r="B36" s="36">
        <v>122</v>
      </c>
      <c r="C36" s="36">
        <v>80</v>
      </c>
      <c r="D36" s="36">
        <v>42</v>
      </c>
      <c r="E36" s="36">
        <v>0</v>
      </c>
      <c r="F36" s="36">
        <v>0</v>
      </c>
    </row>
    <row r="37" spans="1:6">
      <c r="A37" s="35" t="s">
        <v>48</v>
      </c>
      <c r="B37" s="36">
        <v>145</v>
      </c>
      <c r="C37" s="36">
        <v>120</v>
      </c>
      <c r="D37" s="36">
        <v>23</v>
      </c>
      <c r="E37" s="36">
        <v>2</v>
      </c>
      <c r="F37" s="36">
        <v>0</v>
      </c>
    </row>
    <row r="38" spans="1:6">
      <c r="A38" s="35" t="s">
        <v>49</v>
      </c>
      <c r="B38" s="36">
        <v>134</v>
      </c>
      <c r="C38" s="36">
        <v>112</v>
      </c>
      <c r="D38" s="36">
        <v>16</v>
      </c>
      <c r="E38" s="36">
        <v>6</v>
      </c>
      <c r="F38" s="36">
        <v>0</v>
      </c>
    </row>
    <row r="39" spans="1:6">
      <c r="A39" s="35" t="s">
        <v>50</v>
      </c>
      <c r="B39" s="36">
        <v>447</v>
      </c>
      <c r="C39" s="36">
        <v>421</v>
      </c>
      <c r="D39" s="36">
        <v>20</v>
      </c>
      <c r="E39" s="36">
        <v>6</v>
      </c>
      <c r="F39" s="36">
        <v>0</v>
      </c>
    </row>
    <row r="40" spans="1:6">
      <c r="A40" s="2"/>
      <c r="B40" s="1"/>
      <c r="C40" s="10"/>
      <c r="D40" s="10"/>
      <c r="E40" s="10"/>
      <c r="F40" s="10"/>
    </row>
    <row r="41" spans="1:6" ht="66.75" customHeight="1">
      <c r="A41" s="181" t="s">
        <v>64</v>
      </c>
      <c r="B41" s="181"/>
      <c r="C41" s="181"/>
      <c r="D41" s="181"/>
      <c r="E41" s="181"/>
      <c r="F41" s="181"/>
    </row>
    <row r="42" spans="1:6" ht="21.75" customHeight="1">
      <c r="A42" s="182" t="s">
        <v>52</v>
      </c>
      <c r="B42" s="182"/>
      <c r="C42" s="182"/>
      <c r="D42" s="182"/>
      <c r="E42" s="182"/>
      <c r="F42" s="182"/>
    </row>
    <row r="43" spans="1:6" ht="15.75" customHeight="1">
      <c r="A43" s="182" t="s">
        <v>53</v>
      </c>
      <c r="B43" s="182"/>
      <c r="C43" s="182"/>
      <c r="D43" s="182"/>
      <c r="E43" s="182"/>
      <c r="F43" s="182"/>
    </row>
    <row r="44" spans="1:6">
      <c r="A44" s="180" t="s">
        <v>86</v>
      </c>
      <c r="B44" s="180"/>
      <c r="C44" s="180"/>
      <c r="D44" s="180"/>
      <c r="E44" s="180"/>
      <c r="F44" s="180"/>
    </row>
  </sheetData>
  <mergeCells count="7">
    <mergeCell ref="A44:F44"/>
    <mergeCell ref="A41:F41"/>
    <mergeCell ref="A42:F42"/>
    <mergeCell ref="A43:F43"/>
    <mergeCell ref="A1:F1"/>
    <mergeCell ref="A2:F2"/>
    <mergeCell ref="A3:F3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zoomScale="98" zoomScaleNormal="98" zoomScalePageLayoutView="150" workbookViewId="0">
      <selection activeCell="A2" sqref="A2:IV2"/>
    </sheetView>
  </sheetViews>
  <sheetFormatPr baseColWidth="10" defaultColWidth="9.140625" defaultRowHeight="12.75"/>
  <cols>
    <col min="1" max="1" width="22.85546875" customWidth="1"/>
    <col min="2" max="5" width="9.28515625" customWidth="1"/>
    <col min="6" max="6" width="10.5703125" customWidth="1"/>
    <col min="7" max="7" width="9.28515625" customWidth="1"/>
    <col min="8" max="8" width="22.85546875" customWidth="1"/>
    <col min="9" max="15" width="9.28515625" customWidth="1"/>
    <col min="16" max="16" width="22.85546875" customWidth="1"/>
    <col min="17" max="23" width="9.28515625" customWidth="1"/>
    <col min="24" max="24" width="28.42578125" customWidth="1"/>
    <col min="25" max="25" width="9.28515625" customWidth="1"/>
    <col min="26" max="26" width="14.42578125" customWidth="1"/>
    <col min="27" max="27" width="9.28515625" customWidth="1"/>
    <col min="28" max="28" width="16.7109375" customWidth="1"/>
  </cols>
  <sheetData>
    <row r="1" spans="1:28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  <c r="X1" s="171"/>
      <c r="Y1" s="171"/>
      <c r="Z1" s="171"/>
      <c r="AA1" s="171"/>
      <c r="AB1" s="171"/>
    </row>
    <row r="2" spans="1:28" ht="21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75</v>
      </c>
      <c r="Q2" s="175"/>
      <c r="R2" s="175"/>
      <c r="S2" s="175"/>
      <c r="T2" s="175"/>
      <c r="U2" s="175"/>
      <c r="V2" s="175"/>
      <c r="W2" s="1"/>
      <c r="X2" s="175" t="s">
        <v>76</v>
      </c>
      <c r="Y2" s="175"/>
      <c r="Z2" s="175"/>
      <c r="AA2" s="175"/>
      <c r="AB2" s="175"/>
    </row>
    <row r="3" spans="1:28" s="26" customFormat="1" ht="46.5" customHeight="1">
      <c r="A3" s="172" t="s">
        <v>80</v>
      </c>
      <c r="B3" s="172"/>
      <c r="C3" s="172"/>
      <c r="D3" s="172"/>
      <c r="E3" s="172"/>
      <c r="F3" s="172"/>
      <c r="G3" s="23"/>
      <c r="H3" s="172" t="s">
        <v>80</v>
      </c>
      <c r="I3" s="172"/>
      <c r="J3" s="172"/>
      <c r="K3" s="172"/>
      <c r="L3" s="172"/>
      <c r="M3" s="172"/>
      <c r="N3" s="172"/>
      <c r="O3" s="23"/>
      <c r="P3" s="172" t="s">
        <v>80</v>
      </c>
      <c r="Q3" s="172"/>
      <c r="R3" s="172"/>
      <c r="S3" s="172"/>
      <c r="T3" s="172"/>
      <c r="U3" s="172"/>
      <c r="V3" s="172"/>
      <c r="W3" s="50"/>
      <c r="X3" s="172" t="s">
        <v>80</v>
      </c>
      <c r="Y3" s="172"/>
      <c r="Z3" s="172"/>
      <c r="AA3" s="172"/>
      <c r="AB3" s="172"/>
    </row>
    <row r="4" spans="1:28">
      <c r="A4" s="27"/>
      <c r="B4" s="28"/>
      <c r="C4" s="28"/>
      <c r="D4" s="28"/>
      <c r="E4" s="28"/>
      <c r="F4" s="28"/>
      <c r="G4" s="22"/>
      <c r="H4" s="27"/>
      <c r="I4" s="28"/>
      <c r="J4" s="28"/>
      <c r="K4" s="28"/>
      <c r="L4" s="28"/>
      <c r="M4" s="28"/>
      <c r="N4" s="28"/>
      <c r="O4" s="1"/>
      <c r="P4" s="27"/>
      <c r="Q4" s="28"/>
      <c r="R4" s="28"/>
      <c r="S4" s="28"/>
      <c r="T4" s="28"/>
      <c r="U4" s="28"/>
      <c r="V4" s="28"/>
      <c r="W4" s="25"/>
      <c r="X4" s="27"/>
      <c r="Y4" s="28"/>
      <c r="Z4" s="28"/>
      <c r="AA4" s="28"/>
      <c r="AB4" s="28"/>
    </row>
    <row r="5" spans="1:28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9</v>
      </c>
      <c r="T5" s="178" t="s">
        <v>10</v>
      </c>
      <c r="U5" s="177" t="s">
        <v>11</v>
      </c>
      <c r="V5" s="178"/>
      <c r="W5" s="20"/>
      <c r="X5" s="179" t="s">
        <v>0</v>
      </c>
      <c r="Y5" s="177" t="s">
        <v>12</v>
      </c>
      <c r="Z5" s="178" t="s">
        <v>8</v>
      </c>
      <c r="AA5" s="177" t="s">
        <v>13</v>
      </c>
      <c r="AB5" s="178"/>
    </row>
    <row r="6" spans="1:28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  <c r="W6" s="21"/>
      <c r="X6" s="179" t="s">
        <v>0</v>
      </c>
      <c r="Y6" s="41" t="s">
        <v>14</v>
      </c>
      <c r="Z6" s="42" t="s">
        <v>15</v>
      </c>
      <c r="AA6" s="41" t="s">
        <v>14</v>
      </c>
      <c r="AB6" s="42" t="s">
        <v>15</v>
      </c>
    </row>
    <row r="7" spans="1:28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  <c r="W7" s="22"/>
      <c r="X7" s="24" t="s">
        <v>2</v>
      </c>
      <c r="Y7" s="22" t="s">
        <v>2</v>
      </c>
      <c r="Z7" s="22" t="s">
        <v>2</v>
      </c>
      <c r="AA7" s="22"/>
      <c r="AB7" s="22"/>
    </row>
    <row r="8" spans="1:28">
      <c r="A8" s="32" t="s">
        <v>16</v>
      </c>
      <c r="B8" s="33">
        <v>168867</v>
      </c>
      <c r="C8" s="33">
        <v>25956</v>
      </c>
      <c r="D8" s="33">
        <v>2552</v>
      </c>
      <c r="E8" s="33">
        <v>17891</v>
      </c>
      <c r="F8" s="33">
        <v>2167</v>
      </c>
      <c r="G8" s="43"/>
      <c r="H8" s="32" t="s">
        <v>16</v>
      </c>
      <c r="I8" s="33">
        <v>16165</v>
      </c>
      <c r="J8" s="33">
        <v>1950</v>
      </c>
      <c r="K8" s="33">
        <v>13541</v>
      </c>
      <c r="L8" s="33">
        <v>1596</v>
      </c>
      <c r="M8" s="33">
        <v>9869</v>
      </c>
      <c r="N8" s="33">
        <v>1286</v>
      </c>
      <c r="O8" s="43"/>
      <c r="P8" s="32" t="s">
        <v>16</v>
      </c>
      <c r="Q8" s="33">
        <v>6233</v>
      </c>
      <c r="R8" s="33">
        <v>901</v>
      </c>
      <c r="S8" s="33">
        <v>4152</v>
      </c>
      <c r="T8" s="33">
        <v>606</v>
      </c>
      <c r="U8" s="33">
        <v>2421</v>
      </c>
      <c r="V8" s="33">
        <v>353</v>
      </c>
      <c r="W8" s="44"/>
      <c r="X8" s="32" t="s">
        <v>16</v>
      </c>
      <c r="Y8" s="33">
        <v>2881</v>
      </c>
      <c r="Z8" s="33">
        <v>415</v>
      </c>
      <c r="AA8" s="33">
        <v>50291</v>
      </c>
      <c r="AB8" s="33">
        <v>7641</v>
      </c>
    </row>
    <row r="9" spans="1:28">
      <c r="A9" s="35" t="s">
        <v>17</v>
      </c>
      <c r="B9" s="36">
        <v>3154</v>
      </c>
      <c r="C9" s="36">
        <v>423</v>
      </c>
      <c r="D9" s="36">
        <v>61</v>
      </c>
      <c r="E9" s="36">
        <v>525</v>
      </c>
      <c r="F9" s="36">
        <v>154</v>
      </c>
      <c r="G9" s="44"/>
      <c r="H9" s="35" t="s">
        <v>17</v>
      </c>
      <c r="I9" s="36">
        <v>493</v>
      </c>
      <c r="J9" s="36">
        <v>102</v>
      </c>
      <c r="K9" s="36">
        <v>539</v>
      </c>
      <c r="L9" s="36">
        <v>64</v>
      </c>
      <c r="M9" s="36">
        <v>329</v>
      </c>
      <c r="N9" s="36">
        <v>48</v>
      </c>
      <c r="O9" s="36"/>
      <c r="P9" s="35" t="s">
        <v>17</v>
      </c>
      <c r="Q9" s="36">
        <v>189</v>
      </c>
      <c r="R9" s="36">
        <v>13</v>
      </c>
      <c r="S9" s="36">
        <v>163</v>
      </c>
      <c r="T9" s="36">
        <v>15</v>
      </c>
      <c r="U9" s="36">
        <v>14</v>
      </c>
      <c r="V9" s="36">
        <v>0</v>
      </c>
      <c r="W9" s="44"/>
      <c r="X9" s="35" t="s">
        <v>17</v>
      </c>
      <c r="Y9" s="36">
        <v>22</v>
      </c>
      <c r="Z9" s="36">
        <v>0</v>
      </c>
      <c r="AA9" s="36">
        <v>0</v>
      </c>
      <c r="AB9" s="36">
        <v>0</v>
      </c>
    </row>
    <row r="10" spans="1:28">
      <c r="A10" s="35" t="s">
        <v>19</v>
      </c>
      <c r="B10" s="36">
        <v>7743</v>
      </c>
      <c r="C10" s="36">
        <v>1012</v>
      </c>
      <c r="D10" s="36">
        <v>87</v>
      </c>
      <c r="E10" s="36">
        <v>814</v>
      </c>
      <c r="F10" s="36">
        <v>100</v>
      </c>
      <c r="G10" s="44"/>
      <c r="H10" s="35" t="s">
        <v>19</v>
      </c>
      <c r="I10" s="36">
        <v>798</v>
      </c>
      <c r="J10" s="36">
        <v>54</v>
      </c>
      <c r="K10" s="36">
        <v>594</v>
      </c>
      <c r="L10" s="36">
        <v>64</v>
      </c>
      <c r="M10" s="36">
        <v>428</v>
      </c>
      <c r="N10" s="36">
        <v>46</v>
      </c>
      <c r="O10" s="36"/>
      <c r="P10" s="35" t="s">
        <v>19</v>
      </c>
      <c r="Q10" s="36">
        <v>224</v>
      </c>
      <c r="R10" s="36">
        <v>24</v>
      </c>
      <c r="S10" s="36">
        <v>129</v>
      </c>
      <c r="T10" s="36">
        <v>10</v>
      </c>
      <c r="U10" s="36">
        <v>66</v>
      </c>
      <c r="V10" s="36">
        <v>11</v>
      </c>
      <c r="W10" s="36"/>
      <c r="X10" s="35" t="s">
        <v>19</v>
      </c>
      <c r="Y10" s="36">
        <v>73</v>
      </c>
      <c r="Z10" s="36">
        <v>10</v>
      </c>
      <c r="AA10" s="36">
        <v>2957</v>
      </c>
      <c r="AB10" s="36">
        <v>242</v>
      </c>
    </row>
    <row r="11" spans="1:28" s="3" customFormat="1">
      <c r="A11" s="45" t="s">
        <v>20</v>
      </c>
      <c r="B11" s="46">
        <v>45</v>
      </c>
      <c r="C11" s="46">
        <v>3</v>
      </c>
      <c r="D11" s="46">
        <v>0</v>
      </c>
      <c r="E11" s="46">
        <v>4</v>
      </c>
      <c r="F11" s="46">
        <v>0</v>
      </c>
      <c r="G11" s="51"/>
      <c r="H11" s="45" t="s">
        <v>20</v>
      </c>
      <c r="I11" s="46">
        <v>1</v>
      </c>
      <c r="J11" s="46">
        <v>0</v>
      </c>
      <c r="K11" s="46">
        <v>5</v>
      </c>
      <c r="L11" s="46">
        <v>0</v>
      </c>
      <c r="M11" s="46">
        <v>4</v>
      </c>
      <c r="N11" s="46">
        <v>1</v>
      </c>
      <c r="O11" s="46"/>
      <c r="P11" s="45" t="s">
        <v>20</v>
      </c>
      <c r="Q11" s="46">
        <v>3</v>
      </c>
      <c r="R11" s="46">
        <v>0</v>
      </c>
      <c r="S11" s="46">
        <v>2</v>
      </c>
      <c r="T11" s="46">
        <v>0</v>
      </c>
      <c r="U11" s="46">
        <v>1</v>
      </c>
      <c r="V11" s="46">
        <v>0</v>
      </c>
      <c r="W11" s="46"/>
      <c r="X11" s="45" t="s">
        <v>20</v>
      </c>
      <c r="Y11" s="46">
        <v>1</v>
      </c>
      <c r="Z11" s="46">
        <v>0</v>
      </c>
      <c r="AA11" s="46">
        <v>20</v>
      </c>
      <c r="AB11" s="46">
        <v>0</v>
      </c>
    </row>
    <row r="12" spans="1:28" s="3" customFormat="1">
      <c r="A12" s="45" t="s">
        <v>21</v>
      </c>
      <c r="B12" s="46">
        <v>1491</v>
      </c>
      <c r="C12" s="46">
        <v>304</v>
      </c>
      <c r="D12" s="46">
        <v>27</v>
      </c>
      <c r="E12" s="46">
        <v>190</v>
      </c>
      <c r="F12" s="46">
        <v>33</v>
      </c>
      <c r="G12" s="51"/>
      <c r="H12" s="45" t="s">
        <v>21</v>
      </c>
      <c r="I12" s="46">
        <v>171</v>
      </c>
      <c r="J12" s="46">
        <v>33</v>
      </c>
      <c r="K12" s="46">
        <v>149</v>
      </c>
      <c r="L12" s="46">
        <v>24</v>
      </c>
      <c r="M12" s="46">
        <v>105</v>
      </c>
      <c r="N12" s="46">
        <v>30</v>
      </c>
      <c r="O12" s="46"/>
      <c r="P12" s="45" t="s">
        <v>21</v>
      </c>
      <c r="Q12" s="46">
        <v>72</v>
      </c>
      <c r="R12" s="46">
        <v>12</v>
      </c>
      <c r="S12" s="46">
        <v>61</v>
      </c>
      <c r="T12" s="46">
        <v>10</v>
      </c>
      <c r="U12" s="46">
        <v>38</v>
      </c>
      <c r="V12" s="46">
        <v>8</v>
      </c>
      <c r="W12" s="46"/>
      <c r="X12" s="45" t="s">
        <v>21</v>
      </c>
      <c r="Y12" s="46">
        <v>31</v>
      </c>
      <c r="Z12" s="46">
        <v>3</v>
      </c>
      <c r="AA12" s="46">
        <v>166</v>
      </c>
      <c r="AB12" s="46">
        <v>24</v>
      </c>
    </row>
    <row r="13" spans="1:28" s="3" customFormat="1">
      <c r="A13" s="45" t="s">
        <v>22</v>
      </c>
      <c r="B13" s="46">
        <v>3418</v>
      </c>
      <c r="C13" s="46">
        <v>1068</v>
      </c>
      <c r="D13" s="46">
        <v>66</v>
      </c>
      <c r="E13" s="46">
        <v>573</v>
      </c>
      <c r="F13" s="46">
        <v>37</v>
      </c>
      <c r="G13" s="51"/>
      <c r="H13" s="45" t="s">
        <v>22</v>
      </c>
      <c r="I13" s="46">
        <v>410</v>
      </c>
      <c r="J13" s="46">
        <v>47</v>
      </c>
      <c r="K13" s="46">
        <v>359</v>
      </c>
      <c r="L13" s="46">
        <v>45</v>
      </c>
      <c r="M13" s="46">
        <v>239</v>
      </c>
      <c r="N13" s="46">
        <v>33</v>
      </c>
      <c r="O13" s="46"/>
      <c r="P13" s="45" t="s">
        <v>22</v>
      </c>
      <c r="Q13" s="46">
        <v>122</v>
      </c>
      <c r="R13" s="46">
        <v>18</v>
      </c>
      <c r="S13" s="46">
        <v>78</v>
      </c>
      <c r="T13" s="46">
        <v>14</v>
      </c>
      <c r="U13" s="46">
        <v>50</v>
      </c>
      <c r="V13" s="46">
        <v>3</v>
      </c>
      <c r="W13" s="46"/>
      <c r="X13" s="45" t="s">
        <v>22</v>
      </c>
      <c r="Y13" s="46">
        <v>34</v>
      </c>
      <c r="Z13" s="46">
        <v>8</v>
      </c>
      <c r="AA13" s="46">
        <v>188</v>
      </c>
      <c r="AB13" s="46">
        <v>26</v>
      </c>
    </row>
    <row r="14" spans="1:28" s="3" customFormat="1">
      <c r="A14" s="45" t="s">
        <v>23</v>
      </c>
      <c r="B14" s="46">
        <v>1111</v>
      </c>
      <c r="C14" s="46">
        <v>116</v>
      </c>
      <c r="D14" s="46">
        <v>13</v>
      </c>
      <c r="E14" s="46">
        <v>78</v>
      </c>
      <c r="F14" s="46">
        <v>10</v>
      </c>
      <c r="G14" s="46"/>
      <c r="H14" s="45" t="s">
        <v>23</v>
      </c>
      <c r="I14" s="46">
        <v>81</v>
      </c>
      <c r="J14" s="46">
        <v>4</v>
      </c>
      <c r="K14" s="46">
        <v>86</v>
      </c>
      <c r="L14" s="46">
        <v>7</v>
      </c>
      <c r="M14" s="46">
        <v>58</v>
      </c>
      <c r="N14" s="46">
        <v>5</v>
      </c>
      <c r="O14" s="46"/>
      <c r="P14" s="45" t="s">
        <v>23</v>
      </c>
      <c r="Q14" s="46">
        <v>24</v>
      </c>
      <c r="R14" s="46">
        <v>4</v>
      </c>
      <c r="S14" s="46">
        <v>17</v>
      </c>
      <c r="T14" s="46">
        <v>3</v>
      </c>
      <c r="U14" s="46">
        <v>10</v>
      </c>
      <c r="V14" s="46">
        <v>2</v>
      </c>
      <c r="W14" s="46"/>
      <c r="X14" s="45" t="s">
        <v>23</v>
      </c>
      <c r="Y14" s="46">
        <v>11</v>
      </c>
      <c r="Z14" s="46">
        <v>0</v>
      </c>
      <c r="AA14" s="46">
        <v>497</v>
      </c>
      <c r="AB14" s="46">
        <v>85</v>
      </c>
    </row>
    <row r="15" spans="1:28" s="3" customFormat="1">
      <c r="A15" s="45" t="s">
        <v>24</v>
      </c>
      <c r="B15" s="46">
        <v>5588</v>
      </c>
      <c r="C15" s="46">
        <v>903</v>
      </c>
      <c r="D15" s="46">
        <v>56</v>
      </c>
      <c r="E15" s="46">
        <v>632</v>
      </c>
      <c r="F15" s="46">
        <v>46</v>
      </c>
      <c r="G15" s="46"/>
      <c r="H15" s="45" t="s">
        <v>24</v>
      </c>
      <c r="I15" s="46">
        <v>616</v>
      </c>
      <c r="J15" s="46">
        <v>46</v>
      </c>
      <c r="K15" s="46">
        <v>453</v>
      </c>
      <c r="L15" s="46">
        <v>42</v>
      </c>
      <c r="M15" s="46">
        <v>327</v>
      </c>
      <c r="N15" s="46">
        <v>28</v>
      </c>
      <c r="O15" s="46"/>
      <c r="P15" s="45" t="s">
        <v>24</v>
      </c>
      <c r="Q15" s="46">
        <v>189</v>
      </c>
      <c r="R15" s="46">
        <v>27</v>
      </c>
      <c r="S15" s="46">
        <v>124</v>
      </c>
      <c r="T15" s="46">
        <v>17</v>
      </c>
      <c r="U15" s="46">
        <v>62</v>
      </c>
      <c r="V15" s="46">
        <v>9</v>
      </c>
      <c r="W15" s="46"/>
      <c r="X15" s="45" t="s">
        <v>24</v>
      </c>
      <c r="Y15" s="46">
        <v>87</v>
      </c>
      <c r="Z15" s="46">
        <v>8</v>
      </c>
      <c r="AA15" s="46">
        <v>1728</v>
      </c>
      <c r="AB15" s="46">
        <v>188</v>
      </c>
    </row>
    <row r="16" spans="1:28" s="3" customFormat="1">
      <c r="A16" s="45" t="s">
        <v>25</v>
      </c>
      <c r="B16" s="46">
        <v>12045</v>
      </c>
      <c r="C16" s="46" t="s">
        <v>18</v>
      </c>
      <c r="D16" s="46" t="s">
        <v>18</v>
      </c>
      <c r="E16" s="46" t="s">
        <v>18</v>
      </c>
      <c r="F16" s="46" t="s">
        <v>18</v>
      </c>
      <c r="G16" s="46"/>
      <c r="H16" s="45" t="s">
        <v>25</v>
      </c>
      <c r="I16" s="46" t="s">
        <v>18</v>
      </c>
      <c r="J16" s="46" t="s">
        <v>18</v>
      </c>
      <c r="K16" s="46" t="s">
        <v>18</v>
      </c>
      <c r="L16" s="46" t="s">
        <v>18</v>
      </c>
      <c r="M16" s="46" t="s">
        <v>18</v>
      </c>
      <c r="N16" s="46" t="s">
        <v>18</v>
      </c>
      <c r="O16" s="46"/>
      <c r="P16" s="45" t="s">
        <v>25</v>
      </c>
      <c r="Q16" s="46" t="s">
        <v>18</v>
      </c>
      <c r="R16" s="46" t="s">
        <v>18</v>
      </c>
      <c r="S16" s="46" t="s">
        <v>18</v>
      </c>
      <c r="T16" s="46" t="s">
        <v>18</v>
      </c>
      <c r="U16" s="46" t="s">
        <v>18</v>
      </c>
      <c r="V16" s="46" t="s">
        <v>18</v>
      </c>
      <c r="W16" s="46"/>
      <c r="X16" s="45" t="s">
        <v>25</v>
      </c>
      <c r="Y16" s="46" t="s">
        <v>18</v>
      </c>
      <c r="Z16" s="46" t="s">
        <v>18</v>
      </c>
      <c r="AA16" s="46">
        <v>10728</v>
      </c>
      <c r="AB16" s="46">
        <v>1317</v>
      </c>
    </row>
    <row r="17" spans="1:28" s="3" customFormat="1">
      <c r="A17" s="45" t="s">
        <v>59</v>
      </c>
      <c r="B17" s="46" t="s">
        <v>29</v>
      </c>
      <c r="C17" s="46" t="s">
        <v>29</v>
      </c>
      <c r="D17" s="46" t="s">
        <v>29</v>
      </c>
      <c r="E17" s="46" t="s">
        <v>29</v>
      </c>
      <c r="F17" s="46" t="s">
        <v>29</v>
      </c>
      <c r="G17" s="46"/>
      <c r="H17" s="45" t="s">
        <v>59</v>
      </c>
      <c r="I17" s="46" t="s">
        <v>29</v>
      </c>
      <c r="J17" s="46" t="s">
        <v>29</v>
      </c>
      <c r="K17" s="46" t="s">
        <v>29</v>
      </c>
      <c r="L17" s="46" t="s">
        <v>29</v>
      </c>
      <c r="M17" s="46" t="s">
        <v>29</v>
      </c>
      <c r="N17" s="46" t="s">
        <v>29</v>
      </c>
      <c r="O17" s="46"/>
      <c r="P17" s="45" t="s">
        <v>59</v>
      </c>
      <c r="Q17" s="46" t="s">
        <v>29</v>
      </c>
      <c r="R17" s="46" t="s">
        <v>29</v>
      </c>
      <c r="S17" s="46" t="s">
        <v>29</v>
      </c>
      <c r="T17" s="46" t="s">
        <v>29</v>
      </c>
      <c r="U17" s="46" t="s">
        <v>29</v>
      </c>
      <c r="V17" s="46" t="s">
        <v>29</v>
      </c>
      <c r="W17" s="46"/>
      <c r="X17" s="45" t="s">
        <v>59</v>
      </c>
      <c r="Y17" s="46" t="s">
        <v>29</v>
      </c>
      <c r="Z17" s="46" t="s">
        <v>29</v>
      </c>
      <c r="AA17" s="46" t="s">
        <v>29</v>
      </c>
      <c r="AB17" s="46" t="s">
        <v>29</v>
      </c>
    </row>
    <row r="18" spans="1:28" s="3" customFormat="1">
      <c r="A18" s="45" t="s">
        <v>27</v>
      </c>
      <c r="B18" s="46">
        <v>2705</v>
      </c>
      <c r="C18" s="46">
        <v>584</v>
      </c>
      <c r="D18" s="46">
        <v>47</v>
      </c>
      <c r="E18" s="46">
        <v>328</v>
      </c>
      <c r="F18" s="46">
        <v>32</v>
      </c>
      <c r="G18" s="46"/>
      <c r="H18" s="45" t="s">
        <v>27</v>
      </c>
      <c r="I18" s="46">
        <v>333</v>
      </c>
      <c r="J18" s="46">
        <v>31</v>
      </c>
      <c r="K18" s="46">
        <v>219</v>
      </c>
      <c r="L18" s="46">
        <v>24</v>
      </c>
      <c r="M18" s="46">
        <v>173</v>
      </c>
      <c r="N18" s="46">
        <v>30</v>
      </c>
      <c r="O18" s="46"/>
      <c r="P18" s="45" t="s">
        <v>27</v>
      </c>
      <c r="Q18" s="46">
        <v>110</v>
      </c>
      <c r="R18" s="46">
        <v>13</v>
      </c>
      <c r="S18" s="46">
        <v>81</v>
      </c>
      <c r="T18" s="46">
        <v>9</v>
      </c>
      <c r="U18" s="46">
        <v>33</v>
      </c>
      <c r="V18" s="46">
        <v>7</v>
      </c>
      <c r="W18" s="46"/>
      <c r="X18" s="45" t="s">
        <v>27</v>
      </c>
      <c r="Y18" s="46">
        <v>37</v>
      </c>
      <c r="Z18" s="46">
        <v>0</v>
      </c>
      <c r="AA18" s="46">
        <v>533</v>
      </c>
      <c r="AB18" s="46">
        <v>81</v>
      </c>
    </row>
    <row r="19" spans="1:28" s="3" customFormat="1">
      <c r="A19" s="45" t="s">
        <v>28</v>
      </c>
      <c r="B19" s="46">
        <v>9830</v>
      </c>
      <c r="C19" s="46">
        <v>1480</v>
      </c>
      <c r="D19" s="46">
        <v>141</v>
      </c>
      <c r="E19" s="46">
        <v>929</v>
      </c>
      <c r="F19" s="46">
        <v>108</v>
      </c>
      <c r="G19" s="46"/>
      <c r="H19" s="45" t="s">
        <v>28</v>
      </c>
      <c r="I19" s="46">
        <v>814</v>
      </c>
      <c r="J19" s="46">
        <v>112</v>
      </c>
      <c r="K19" s="46">
        <v>605</v>
      </c>
      <c r="L19" s="46">
        <v>75</v>
      </c>
      <c r="M19" s="46">
        <v>404</v>
      </c>
      <c r="N19" s="46">
        <v>69</v>
      </c>
      <c r="O19" s="46"/>
      <c r="P19" s="45" t="s">
        <v>28</v>
      </c>
      <c r="Q19" s="46">
        <v>222</v>
      </c>
      <c r="R19" s="46">
        <v>49</v>
      </c>
      <c r="S19" s="46">
        <v>140</v>
      </c>
      <c r="T19" s="46">
        <v>23</v>
      </c>
      <c r="U19" s="46">
        <v>91</v>
      </c>
      <c r="V19" s="46">
        <v>14</v>
      </c>
      <c r="W19" s="46"/>
      <c r="X19" s="45" t="s">
        <v>28</v>
      </c>
      <c r="Y19" s="46">
        <v>125</v>
      </c>
      <c r="Z19" s="46">
        <v>22</v>
      </c>
      <c r="AA19" s="46">
        <v>4020</v>
      </c>
      <c r="AB19" s="46">
        <v>387</v>
      </c>
    </row>
    <row r="20" spans="1:28" s="3" customFormat="1">
      <c r="A20" s="45" t="s">
        <v>30</v>
      </c>
      <c r="B20" s="46">
        <v>2911</v>
      </c>
      <c r="C20" s="46">
        <v>376</v>
      </c>
      <c r="D20" s="46">
        <v>53</v>
      </c>
      <c r="E20" s="46">
        <v>288</v>
      </c>
      <c r="F20" s="46">
        <v>35</v>
      </c>
      <c r="G20" s="46"/>
      <c r="H20" s="45" t="s">
        <v>30</v>
      </c>
      <c r="I20" s="46">
        <v>326</v>
      </c>
      <c r="J20" s="46">
        <v>31</v>
      </c>
      <c r="K20" s="46">
        <v>268</v>
      </c>
      <c r="L20" s="46">
        <v>29</v>
      </c>
      <c r="M20" s="46">
        <v>215</v>
      </c>
      <c r="N20" s="46">
        <v>35</v>
      </c>
      <c r="O20" s="46"/>
      <c r="P20" s="45" t="s">
        <v>30</v>
      </c>
      <c r="Q20" s="46">
        <v>163</v>
      </c>
      <c r="R20" s="46">
        <v>28</v>
      </c>
      <c r="S20" s="46">
        <v>96</v>
      </c>
      <c r="T20" s="46">
        <v>24</v>
      </c>
      <c r="U20" s="46">
        <v>57</v>
      </c>
      <c r="V20" s="46">
        <v>16</v>
      </c>
      <c r="W20" s="46"/>
      <c r="X20" s="45" t="s">
        <v>30</v>
      </c>
      <c r="Y20" s="46">
        <v>113</v>
      </c>
      <c r="Z20" s="46">
        <v>23</v>
      </c>
      <c r="AA20" s="46">
        <v>611</v>
      </c>
      <c r="AB20" s="46">
        <v>124</v>
      </c>
    </row>
    <row r="21" spans="1:28" s="3" customFormat="1">
      <c r="A21" s="45" t="s">
        <v>31</v>
      </c>
      <c r="B21" s="46">
        <v>5347</v>
      </c>
      <c r="C21" s="46">
        <v>1004</v>
      </c>
      <c r="D21" s="46">
        <v>105</v>
      </c>
      <c r="E21" s="46">
        <v>747</v>
      </c>
      <c r="F21" s="46">
        <v>103</v>
      </c>
      <c r="G21" s="46"/>
      <c r="H21" s="45" t="s">
        <v>31</v>
      </c>
      <c r="I21" s="46">
        <v>623</v>
      </c>
      <c r="J21" s="46">
        <v>80</v>
      </c>
      <c r="K21" s="46">
        <v>541</v>
      </c>
      <c r="L21" s="46">
        <v>81</v>
      </c>
      <c r="M21" s="46">
        <v>415</v>
      </c>
      <c r="N21" s="46">
        <v>65</v>
      </c>
      <c r="O21" s="46"/>
      <c r="P21" s="45" t="s">
        <v>31</v>
      </c>
      <c r="Q21" s="46">
        <v>275</v>
      </c>
      <c r="R21" s="46">
        <v>61</v>
      </c>
      <c r="S21" s="46">
        <v>185</v>
      </c>
      <c r="T21" s="46">
        <v>32</v>
      </c>
      <c r="U21" s="46">
        <v>118</v>
      </c>
      <c r="V21" s="46">
        <v>26</v>
      </c>
      <c r="W21" s="46"/>
      <c r="X21" s="45" t="s">
        <v>31</v>
      </c>
      <c r="Y21" s="46">
        <v>163</v>
      </c>
      <c r="Z21" s="46">
        <v>23</v>
      </c>
      <c r="AA21" s="46">
        <v>573</v>
      </c>
      <c r="AB21" s="46">
        <v>127</v>
      </c>
    </row>
    <row r="22" spans="1:28" s="3" customFormat="1">
      <c r="A22" s="45" t="s">
        <v>32</v>
      </c>
      <c r="B22" s="46">
        <v>11031</v>
      </c>
      <c r="C22" s="46">
        <v>2538</v>
      </c>
      <c r="D22" s="46">
        <v>186</v>
      </c>
      <c r="E22" s="46">
        <v>1468</v>
      </c>
      <c r="F22" s="46">
        <v>123</v>
      </c>
      <c r="G22" s="46"/>
      <c r="H22" s="45" t="s">
        <v>32</v>
      </c>
      <c r="I22" s="46">
        <v>1274</v>
      </c>
      <c r="J22" s="46">
        <v>132</v>
      </c>
      <c r="K22" s="46">
        <v>865</v>
      </c>
      <c r="L22" s="46">
        <v>100</v>
      </c>
      <c r="M22" s="46">
        <v>660</v>
      </c>
      <c r="N22" s="46">
        <v>78</v>
      </c>
      <c r="O22" s="46"/>
      <c r="P22" s="45" t="s">
        <v>32</v>
      </c>
      <c r="Q22" s="46">
        <v>392</v>
      </c>
      <c r="R22" s="46">
        <v>45</v>
      </c>
      <c r="S22" s="46">
        <v>278</v>
      </c>
      <c r="T22" s="46">
        <v>31</v>
      </c>
      <c r="U22" s="46">
        <v>138</v>
      </c>
      <c r="V22" s="46">
        <v>15</v>
      </c>
      <c r="W22" s="46"/>
      <c r="X22" s="45" t="s">
        <v>32</v>
      </c>
      <c r="Y22" s="46">
        <v>193</v>
      </c>
      <c r="Z22" s="46">
        <v>21</v>
      </c>
      <c r="AA22" s="46">
        <v>2184</v>
      </c>
      <c r="AB22" s="46">
        <v>310</v>
      </c>
    </row>
    <row r="23" spans="1:28" s="3" customFormat="1">
      <c r="A23" s="45" t="s">
        <v>33</v>
      </c>
      <c r="B23" s="46">
        <v>15197</v>
      </c>
      <c r="C23" s="46">
        <v>3568</v>
      </c>
      <c r="D23" s="46">
        <v>276</v>
      </c>
      <c r="E23" s="46">
        <v>2122</v>
      </c>
      <c r="F23" s="46">
        <v>179</v>
      </c>
      <c r="G23" s="46"/>
      <c r="H23" s="45" t="s">
        <v>33</v>
      </c>
      <c r="I23" s="46">
        <v>1695</v>
      </c>
      <c r="J23" s="46">
        <v>139</v>
      </c>
      <c r="K23" s="46">
        <v>1138</v>
      </c>
      <c r="L23" s="46">
        <v>98</v>
      </c>
      <c r="M23" s="46">
        <v>810</v>
      </c>
      <c r="N23" s="46">
        <v>69</v>
      </c>
      <c r="O23" s="46"/>
      <c r="P23" s="45" t="s">
        <v>33</v>
      </c>
      <c r="Q23" s="46">
        <v>478</v>
      </c>
      <c r="R23" s="46">
        <v>58</v>
      </c>
      <c r="S23" s="46">
        <v>295</v>
      </c>
      <c r="T23" s="46">
        <v>41</v>
      </c>
      <c r="U23" s="46">
        <v>168</v>
      </c>
      <c r="V23" s="46">
        <v>18</v>
      </c>
      <c r="W23" s="46"/>
      <c r="X23" s="45" t="s">
        <v>33</v>
      </c>
      <c r="Y23" s="46">
        <v>144</v>
      </c>
      <c r="Z23" s="46">
        <v>18</v>
      </c>
      <c r="AA23" s="46">
        <v>3241</v>
      </c>
      <c r="AB23" s="46">
        <v>642</v>
      </c>
    </row>
    <row r="24" spans="1:28" s="3" customFormat="1">
      <c r="A24" s="45" t="s">
        <v>34</v>
      </c>
      <c r="B24" s="46" t="s">
        <v>18</v>
      </c>
      <c r="C24" s="46" t="s">
        <v>18</v>
      </c>
      <c r="D24" s="46" t="s">
        <v>18</v>
      </c>
      <c r="E24" s="46" t="s">
        <v>18</v>
      </c>
      <c r="F24" s="46" t="s">
        <v>18</v>
      </c>
      <c r="G24" s="46"/>
      <c r="H24" s="45" t="s">
        <v>34</v>
      </c>
      <c r="I24" s="46" t="s">
        <v>18</v>
      </c>
      <c r="J24" s="46" t="s">
        <v>18</v>
      </c>
      <c r="K24" s="46" t="s">
        <v>18</v>
      </c>
      <c r="L24" s="46" t="s">
        <v>18</v>
      </c>
      <c r="M24" s="46" t="s">
        <v>18</v>
      </c>
      <c r="N24" s="46" t="s">
        <v>18</v>
      </c>
      <c r="O24" s="46"/>
      <c r="P24" s="45" t="s">
        <v>34</v>
      </c>
      <c r="Q24" s="46" t="s">
        <v>18</v>
      </c>
      <c r="R24" s="46" t="s">
        <v>18</v>
      </c>
      <c r="S24" s="46" t="s">
        <v>18</v>
      </c>
      <c r="T24" s="46" t="s">
        <v>18</v>
      </c>
      <c r="U24" s="46" t="s">
        <v>18</v>
      </c>
      <c r="V24" s="46" t="s">
        <v>18</v>
      </c>
      <c r="W24" s="46"/>
      <c r="X24" s="45" t="s">
        <v>34</v>
      </c>
      <c r="Y24" s="46" t="s">
        <v>18</v>
      </c>
      <c r="Z24" s="46" t="s">
        <v>18</v>
      </c>
      <c r="AA24" s="46" t="s">
        <v>18</v>
      </c>
      <c r="AB24" s="46" t="s">
        <v>18</v>
      </c>
    </row>
    <row r="25" spans="1:28" s="3" customFormat="1">
      <c r="A25" s="45" t="s">
        <v>35</v>
      </c>
      <c r="B25" s="46">
        <v>2293</v>
      </c>
      <c r="C25" s="46">
        <v>790</v>
      </c>
      <c r="D25" s="46">
        <v>168</v>
      </c>
      <c r="E25" s="46">
        <v>405</v>
      </c>
      <c r="F25" s="46">
        <v>24</v>
      </c>
      <c r="G25" s="46"/>
      <c r="H25" s="45" t="s">
        <v>35</v>
      </c>
      <c r="I25" s="46">
        <v>300</v>
      </c>
      <c r="J25" s="46">
        <v>15</v>
      </c>
      <c r="K25" s="46">
        <v>216</v>
      </c>
      <c r="L25" s="46">
        <v>2</v>
      </c>
      <c r="M25" s="46">
        <v>137</v>
      </c>
      <c r="N25" s="46">
        <v>4</v>
      </c>
      <c r="O25" s="46"/>
      <c r="P25" s="45" t="s">
        <v>35</v>
      </c>
      <c r="Q25" s="46">
        <v>172</v>
      </c>
      <c r="R25" s="46">
        <v>20</v>
      </c>
      <c r="S25" s="46">
        <v>17</v>
      </c>
      <c r="T25" s="46">
        <v>4</v>
      </c>
      <c r="U25" s="46">
        <v>13</v>
      </c>
      <c r="V25" s="46">
        <v>6</v>
      </c>
      <c r="W25" s="46"/>
      <c r="X25" s="45" t="s">
        <v>35</v>
      </c>
      <c r="Y25" s="46">
        <v>0</v>
      </c>
      <c r="Z25" s="46">
        <v>0</v>
      </c>
      <c r="AA25" s="46">
        <v>0</v>
      </c>
      <c r="AB25" s="46">
        <v>0</v>
      </c>
    </row>
    <row r="26" spans="1:28" s="3" customFormat="1">
      <c r="A26" s="45" t="s">
        <v>36</v>
      </c>
      <c r="B26" s="46">
        <v>4737</v>
      </c>
      <c r="C26" s="46">
        <v>715</v>
      </c>
      <c r="D26" s="46">
        <v>50</v>
      </c>
      <c r="E26" s="46">
        <v>440</v>
      </c>
      <c r="F26" s="46">
        <v>45</v>
      </c>
      <c r="G26" s="46"/>
      <c r="H26" s="45" t="s">
        <v>36</v>
      </c>
      <c r="I26" s="46">
        <v>447</v>
      </c>
      <c r="J26" s="46">
        <v>30</v>
      </c>
      <c r="K26" s="46">
        <v>357</v>
      </c>
      <c r="L26" s="46">
        <v>32</v>
      </c>
      <c r="M26" s="46">
        <v>313</v>
      </c>
      <c r="N26" s="46">
        <v>20</v>
      </c>
      <c r="O26" s="46"/>
      <c r="P26" s="45" t="s">
        <v>36</v>
      </c>
      <c r="Q26" s="46">
        <v>183</v>
      </c>
      <c r="R26" s="46">
        <v>17</v>
      </c>
      <c r="S26" s="46">
        <v>114</v>
      </c>
      <c r="T26" s="46">
        <v>13</v>
      </c>
      <c r="U26" s="46">
        <v>76</v>
      </c>
      <c r="V26" s="46">
        <v>10</v>
      </c>
      <c r="W26" s="46"/>
      <c r="X26" s="45" t="s">
        <v>36</v>
      </c>
      <c r="Y26" s="46">
        <v>103</v>
      </c>
      <c r="Z26" s="46">
        <v>17</v>
      </c>
      <c r="AA26" s="46">
        <v>1574</v>
      </c>
      <c r="AB26" s="46">
        <v>181</v>
      </c>
    </row>
    <row r="27" spans="1:28" s="3" customFormat="1">
      <c r="A27" s="45" t="s">
        <v>37</v>
      </c>
      <c r="B27" s="46">
        <v>7653</v>
      </c>
      <c r="C27" s="46">
        <v>1654</v>
      </c>
      <c r="D27" s="46">
        <v>163</v>
      </c>
      <c r="E27" s="46">
        <v>1115</v>
      </c>
      <c r="F27" s="46">
        <v>117</v>
      </c>
      <c r="G27" s="46"/>
      <c r="H27" s="45" t="s">
        <v>37</v>
      </c>
      <c r="I27" s="46">
        <v>1011</v>
      </c>
      <c r="J27" s="46">
        <v>104</v>
      </c>
      <c r="K27" s="46">
        <v>786</v>
      </c>
      <c r="L27" s="46">
        <v>88</v>
      </c>
      <c r="M27" s="46">
        <v>583</v>
      </c>
      <c r="N27" s="46">
        <v>60</v>
      </c>
      <c r="O27" s="46"/>
      <c r="P27" s="45" t="s">
        <v>37</v>
      </c>
      <c r="Q27" s="46">
        <v>353</v>
      </c>
      <c r="R27" s="46">
        <v>39</v>
      </c>
      <c r="S27" s="46">
        <v>178</v>
      </c>
      <c r="T27" s="46">
        <v>24</v>
      </c>
      <c r="U27" s="46">
        <v>119</v>
      </c>
      <c r="V27" s="46">
        <v>14</v>
      </c>
      <c r="W27" s="46"/>
      <c r="X27" s="45" t="s">
        <v>37</v>
      </c>
      <c r="Y27" s="46">
        <v>124</v>
      </c>
      <c r="Z27" s="46">
        <v>12</v>
      </c>
      <c r="AA27" s="46">
        <v>1064</v>
      </c>
      <c r="AB27" s="46">
        <v>45</v>
      </c>
    </row>
    <row r="28" spans="1:28" s="3" customFormat="1">
      <c r="A28" s="45" t="s">
        <v>38</v>
      </c>
      <c r="B28" s="46">
        <v>6688</v>
      </c>
      <c r="C28" s="46">
        <v>341</v>
      </c>
      <c r="D28" s="46">
        <v>29</v>
      </c>
      <c r="E28" s="46">
        <v>216</v>
      </c>
      <c r="F28" s="46">
        <v>21</v>
      </c>
      <c r="G28" s="46"/>
      <c r="H28" s="45" t="s">
        <v>38</v>
      </c>
      <c r="I28" s="46">
        <v>203</v>
      </c>
      <c r="J28" s="46">
        <v>15</v>
      </c>
      <c r="K28" s="46">
        <v>175</v>
      </c>
      <c r="L28" s="46">
        <v>18</v>
      </c>
      <c r="M28" s="46">
        <v>102</v>
      </c>
      <c r="N28" s="46">
        <v>14</v>
      </c>
      <c r="O28" s="46"/>
      <c r="P28" s="45" t="s">
        <v>38</v>
      </c>
      <c r="Q28" s="46">
        <v>96</v>
      </c>
      <c r="R28" s="46">
        <v>10</v>
      </c>
      <c r="S28" s="46">
        <v>58</v>
      </c>
      <c r="T28" s="46">
        <v>8</v>
      </c>
      <c r="U28" s="46">
        <v>43</v>
      </c>
      <c r="V28" s="46">
        <v>4</v>
      </c>
      <c r="W28" s="46"/>
      <c r="X28" s="45" t="s">
        <v>38</v>
      </c>
      <c r="Y28" s="46">
        <v>43</v>
      </c>
      <c r="Z28" s="46">
        <v>8</v>
      </c>
      <c r="AA28" s="46">
        <v>4355</v>
      </c>
      <c r="AB28" s="46">
        <v>929</v>
      </c>
    </row>
    <row r="29" spans="1:28" s="3" customFormat="1">
      <c r="A29" s="45" t="s">
        <v>39</v>
      </c>
      <c r="B29" s="46">
        <v>9825</v>
      </c>
      <c r="C29" s="46">
        <v>1369</v>
      </c>
      <c r="D29" s="46">
        <v>316</v>
      </c>
      <c r="E29" s="46">
        <v>1442</v>
      </c>
      <c r="F29" s="46">
        <v>447</v>
      </c>
      <c r="G29" s="46"/>
      <c r="H29" s="45" t="s">
        <v>39</v>
      </c>
      <c r="I29" s="46">
        <v>1379</v>
      </c>
      <c r="J29" s="46">
        <v>368</v>
      </c>
      <c r="K29" s="46">
        <v>1040</v>
      </c>
      <c r="L29" s="46">
        <v>226</v>
      </c>
      <c r="M29" s="46">
        <v>723</v>
      </c>
      <c r="N29" s="46">
        <v>187</v>
      </c>
      <c r="O29" s="46"/>
      <c r="P29" s="45" t="s">
        <v>39</v>
      </c>
      <c r="Q29" s="46">
        <v>465</v>
      </c>
      <c r="R29" s="46">
        <v>120</v>
      </c>
      <c r="S29" s="46">
        <v>264</v>
      </c>
      <c r="T29" s="46">
        <v>80</v>
      </c>
      <c r="U29" s="46">
        <v>202</v>
      </c>
      <c r="V29" s="46">
        <v>25</v>
      </c>
      <c r="W29" s="46"/>
      <c r="X29" s="45" t="s">
        <v>39</v>
      </c>
      <c r="Y29" s="46">
        <v>102</v>
      </c>
      <c r="Z29" s="46">
        <v>19</v>
      </c>
      <c r="AA29" s="46">
        <v>885</v>
      </c>
      <c r="AB29" s="46">
        <v>166</v>
      </c>
    </row>
    <row r="30" spans="1:28" s="3" customFormat="1">
      <c r="A30" s="45" t="s">
        <v>40</v>
      </c>
      <c r="B30" s="46">
        <v>4552</v>
      </c>
      <c r="C30" s="46">
        <v>923</v>
      </c>
      <c r="D30" s="46">
        <v>106</v>
      </c>
      <c r="E30" s="46">
        <v>612</v>
      </c>
      <c r="F30" s="46">
        <v>76</v>
      </c>
      <c r="G30" s="46"/>
      <c r="H30" s="45" t="s">
        <v>40</v>
      </c>
      <c r="I30" s="46">
        <v>538</v>
      </c>
      <c r="J30" s="46">
        <v>85</v>
      </c>
      <c r="K30" s="46">
        <v>395</v>
      </c>
      <c r="L30" s="46">
        <v>53</v>
      </c>
      <c r="M30" s="46">
        <v>331</v>
      </c>
      <c r="N30" s="46">
        <v>45</v>
      </c>
      <c r="O30" s="46"/>
      <c r="P30" s="45" t="s">
        <v>40</v>
      </c>
      <c r="Q30" s="46">
        <v>151</v>
      </c>
      <c r="R30" s="46">
        <v>28</v>
      </c>
      <c r="S30" s="46">
        <v>105</v>
      </c>
      <c r="T30" s="46">
        <v>18</v>
      </c>
      <c r="U30" s="46">
        <v>58</v>
      </c>
      <c r="V30" s="46">
        <v>16</v>
      </c>
      <c r="W30" s="46"/>
      <c r="X30" s="45" t="s">
        <v>40</v>
      </c>
      <c r="Y30" s="46">
        <v>85</v>
      </c>
      <c r="Z30" s="46">
        <v>18</v>
      </c>
      <c r="AA30" s="46">
        <v>747</v>
      </c>
      <c r="AB30" s="46">
        <v>162</v>
      </c>
    </row>
    <row r="31" spans="1:28" s="3" customFormat="1">
      <c r="A31" s="45" t="s">
        <v>41</v>
      </c>
      <c r="B31" s="46">
        <v>3536</v>
      </c>
      <c r="C31" s="46">
        <v>823</v>
      </c>
      <c r="D31" s="46">
        <v>57</v>
      </c>
      <c r="E31" s="46">
        <v>524</v>
      </c>
      <c r="F31" s="46">
        <v>40</v>
      </c>
      <c r="G31" s="46"/>
      <c r="H31" s="45" t="s">
        <v>41</v>
      </c>
      <c r="I31" s="46">
        <v>399</v>
      </c>
      <c r="J31" s="46">
        <v>43</v>
      </c>
      <c r="K31" s="46">
        <v>304</v>
      </c>
      <c r="L31" s="46">
        <v>35</v>
      </c>
      <c r="M31" s="46">
        <v>225</v>
      </c>
      <c r="N31" s="46">
        <v>19</v>
      </c>
      <c r="O31" s="46"/>
      <c r="P31" s="45" t="s">
        <v>41</v>
      </c>
      <c r="Q31" s="46">
        <v>122</v>
      </c>
      <c r="R31" s="46">
        <v>24</v>
      </c>
      <c r="S31" s="46">
        <v>71</v>
      </c>
      <c r="T31" s="46">
        <v>12</v>
      </c>
      <c r="U31" s="46">
        <v>44</v>
      </c>
      <c r="V31" s="46">
        <v>8</v>
      </c>
      <c r="W31" s="46"/>
      <c r="X31" s="45" t="s">
        <v>41</v>
      </c>
      <c r="Y31" s="46">
        <v>38</v>
      </c>
      <c r="Z31" s="46">
        <v>5</v>
      </c>
      <c r="AA31" s="46">
        <v>652</v>
      </c>
      <c r="AB31" s="46">
        <v>91</v>
      </c>
    </row>
    <row r="32" spans="1:28" s="3" customFormat="1">
      <c r="A32" s="45" t="s">
        <v>42</v>
      </c>
      <c r="B32" s="46">
        <v>2273</v>
      </c>
      <c r="C32" s="46">
        <v>436</v>
      </c>
      <c r="D32" s="46">
        <v>51</v>
      </c>
      <c r="E32" s="46">
        <v>326</v>
      </c>
      <c r="F32" s="46">
        <v>52</v>
      </c>
      <c r="G32" s="46"/>
      <c r="H32" s="45" t="s">
        <v>42</v>
      </c>
      <c r="I32" s="46">
        <v>399</v>
      </c>
      <c r="J32" s="46">
        <v>34</v>
      </c>
      <c r="K32" s="46">
        <v>320</v>
      </c>
      <c r="L32" s="46">
        <v>30</v>
      </c>
      <c r="M32" s="46">
        <v>181</v>
      </c>
      <c r="N32" s="46">
        <v>13</v>
      </c>
      <c r="O32" s="46"/>
      <c r="P32" s="45" t="s">
        <v>42</v>
      </c>
      <c r="Q32" s="46">
        <v>109</v>
      </c>
      <c r="R32" s="46">
        <v>3</v>
      </c>
      <c r="S32" s="46">
        <v>106</v>
      </c>
      <c r="T32" s="46">
        <v>8</v>
      </c>
      <c r="U32" s="46">
        <v>13</v>
      </c>
      <c r="V32" s="46">
        <v>0</v>
      </c>
      <c r="W32" s="46"/>
      <c r="X32" s="45" t="s">
        <v>42</v>
      </c>
      <c r="Y32" s="46">
        <v>0</v>
      </c>
      <c r="Z32" s="46">
        <v>0</v>
      </c>
      <c r="AA32" s="46">
        <v>179</v>
      </c>
      <c r="AB32" s="46">
        <v>13</v>
      </c>
    </row>
    <row r="33" spans="1:28" s="3" customFormat="1">
      <c r="A33" s="38" t="s">
        <v>43</v>
      </c>
      <c r="B33" s="39">
        <v>10175</v>
      </c>
      <c r="C33" s="39">
        <v>1394</v>
      </c>
      <c r="D33" s="39">
        <v>107</v>
      </c>
      <c r="E33" s="39">
        <v>934</v>
      </c>
      <c r="F33" s="39">
        <v>64</v>
      </c>
      <c r="G33" s="46"/>
      <c r="H33" s="38" t="s">
        <v>43</v>
      </c>
      <c r="I33" s="39">
        <v>883</v>
      </c>
      <c r="J33" s="39">
        <v>88</v>
      </c>
      <c r="K33" s="39">
        <v>703</v>
      </c>
      <c r="L33" s="39">
        <v>72</v>
      </c>
      <c r="M33" s="39">
        <v>538</v>
      </c>
      <c r="N33" s="39">
        <v>70</v>
      </c>
      <c r="O33" s="46"/>
      <c r="P33" s="38" t="s">
        <v>43</v>
      </c>
      <c r="Q33" s="39">
        <v>330</v>
      </c>
      <c r="R33" s="39">
        <v>56</v>
      </c>
      <c r="S33" s="39">
        <v>231</v>
      </c>
      <c r="T33" s="39">
        <v>42</v>
      </c>
      <c r="U33" s="39">
        <v>148</v>
      </c>
      <c r="V33" s="39">
        <v>15</v>
      </c>
      <c r="W33" s="46"/>
      <c r="X33" s="38" t="s">
        <v>43</v>
      </c>
      <c r="Y33" s="39">
        <v>148</v>
      </c>
      <c r="Z33" s="39">
        <v>12</v>
      </c>
      <c r="AA33" s="39">
        <v>3785</v>
      </c>
      <c r="AB33" s="39">
        <v>555</v>
      </c>
    </row>
    <row r="34" spans="1:28" s="3" customFormat="1">
      <c r="A34" s="45" t="s">
        <v>44</v>
      </c>
      <c r="B34" s="46">
        <v>13442</v>
      </c>
      <c r="C34" s="46">
        <v>2599</v>
      </c>
      <c r="D34" s="46">
        <v>232</v>
      </c>
      <c r="E34" s="46">
        <v>2063</v>
      </c>
      <c r="F34" s="46">
        <v>165</v>
      </c>
      <c r="G34" s="46"/>
      <c r="H34" s="45" t="s">
        <v>44</v>
      </c>
      <c r="I34" s="46">
        <v>2022</v>
      </c>
      <c r="J34" s="46">
        <v>173</v>
      </c>
      <c r="K34" s="46">
        <v>1615</v>
      </c>
      <c r="L34" s="46">
        <v>137</v>
      </c>
      <c r="M34" s="46">
        <v>1112</v>
      </c>
      <c r="N34" s="46">
        <v>104</v>
      </c>
      <c r="O34" s="46"/>
      <c r="P34" s="45" t="s">
        <v>44</v>
      </c>
      <c r="Q34" s="46">
        <v>661</v>
      </c>
      <c r="R34" s="46">
        <v>79</v>
      </c>
      <c r="S34" s="46">
        <v>384</v>
      </c>
      <c r="T34" s="46">
        <v>40</v>
      </c>
      <c r="U34" s="46">
        <v>211</v>
      </c>
      <c r="V34" s="46">
        <v>30</v>
      </c>
      <c r="W34" s="46"/>
      <c r="X34" s="45" t="s">
        <v>44</v>
      </c>
      <c r="Y34" s="46">
        <v>200</v>
      </c>
      <c r="Z34" s="46">
        <v>34</v>
      </c>
      <c r="AA34" s="46">
        <v>1092</v>
      </c>
      <c r="AB34" s="46">
        <v>489</v>
      </c>
    </row>
    <row r="35" spans="1:28">
      <c r="A35" s="35" t="s">
        <v>45</v>
      </c>
      <c r="B35" s="36">
        <v>4938</v>
      </c>
      <c r="C35" s="36">
        <v>13</v>
      </c>
      <c r="D35" s="36">
        <v>0</v>
      </c>
      <c r="E35" s="36">
        <v>14</v>
      </c>
      <c r="F35" s="36">
        <v>2</v>
      </c>
      <c r="G35" s="36"/>
      <c r="H35" s="35" t="s">
        <v>45</v>
      </c>
      <c r="I35" s="36">
        <v>8</v>
      </c>
      <c r="J35" s="36">
        <v>0</v>
      </c>
      <c r="K35" s="36">
        <v>1065</v>
      </c>
      <c r="L35" s="36">
        <v>98</v>
      </c>
      <c r="M35" s="36">
        <v>794</v>
      </c>
      <c r="N35" s="36">
        <v>91</v>
      </c>
      <c r="O35" s="36"/>
      <c r="P35" s="35" t="s">
        <v>45</v>
      </c>
      <c r="Q35" s="36">
        <v>721</v>
      </c>
      <c r="R35" s="36">
        <v>56</v>
      </c>
      <c r="S35" s="36">
        <v>638</v>
      </c>
      <c r="T35" s="36">
        <v>46</v>
      </c>
      <c r="U35" s="36">
        <v>443</v>
      </c>
      <c r="V35" s="36">
        <v>55</v>
      </c>
      <c r="W35" s="36"/>
      <c r="X35" s="35" t="s">
        <v>45</v>
      </c>
      <c r="Y35" s="36">
        <v>735</v>
      </c>
      <c r="Z35" s="36">
        <v>88</v>
      </c>
      <c r="AA35" s="36">
        <v>70</v>
      </c>
      <c r="AB35" s="36">
        <v>1</v>
      </c>
    </row>
    <row r="36" spans="1:28">
      <c r="A36" s="35" t="s">
        <v>46</v>
      </c>
      <c r="B36" s="36">
        <v>4509</v>
      </c>
      <c r="C36" s="36" t="s">
        <v>18</v>
      </c>
      <c r="D36" s="36" t="s">
        <v>18</v>
      </c>
      <c r="E36" s="36" t="s">
        <v>18</v>
      </c>
      <c r="F36" s="36" t="s">
        <v>18</v>
      </c>
      <c r="G36" s="36"/>
      <c r="H36" s="35" t="s">
        <v>46</v>
      </c>
      <c r="I36" s="36" t="s">
        <v>18</v>
      </c>
      <c r="J36" s="36" t="s">
        <v>18</v>
      </c>
      <c r="K36" s="36" t="s">
        <v>18</v>
      </c>
      <c r="L36" s="36" t="s">
        <v>18</v>
      </c>
      <c r="M36" s="36" t="s">
        <v>18</v>
      </c>
      <c r="N36" s="36" t="s">
        <v>18</v>
      </c>
      <c r="O36" s="36"/>
      <c r="P36" s="35" t="s">
        <v>46</v>
      </c>
      <c r="Q36" s="36" t="s">
        <v>18</v>
      </c>
      <c r="R36" s="36" t="s">
        <v>18</v>
      </c>
      <c r="S36" s="36" t="s">
        <v>18</v>
      </c>
      <c r="T36" s="36" t="s">
        <v>18</v>
      </c>
      <c r="U36" s="36" t="s">
        <v>18</v>
      </c>
      <c r="V36" s="36" t="s">
        <v>18</v>
      </c>
      <c r="W36" s="36"/>
      <c r="X36" s="35" t="s">
        <v>46</v>
      </c>
      <c r="Y36" s="36" t="s">
        <v>18</v>
      </c>
      <c r="Z36" s="36" t="s">
        <v>18</v>
      </c>
      <c r="AA36" s="36">
        <v>3902</v>
      </c>
      <c r="AB36" s="36">
        <v>607</v>
      </c>
    </row>
    <row r="37" spans="1:28">
      <c r="A37" s="35" t="s">
        <v>47</v>
      </c>
      <c r="B37" s="36">
        <v>3258</v>
      </c>
      <c r="C37" s="36">
        <v>434</v>
      </c>
      <c r="D37" s="36">
        <v>44</v>
      </c>
      <c r="E37" s="36">
        <v>311</v>
      </c>
      <c r="F37" s="36">
        <v>48</v>
      </c>
      <c r="G37" s="36"/>
      <c r="H37" s="35" t="s">
        <v>47</v>
      </c>
      <c r="I37" s="36">
        <v>247</v>
      </c>
      <c r="J37" s="36">
        <v>59</v>
      </c>
      <c r="K37" s="36">
        <v>211</v>
      </c>
      <c r="L37" s="36">
        <v>45</v>
      </c>
      <c r="M37" s="36">
        <v>174</v>
      </c>
      <c r="N37" s="36">
        <v>37</v>
      </c>
      <c r="O37" s="36"/>
      <c r="P37" s="35" t="s">
        <v>47</v>
      </c>
      <c r="Q37" s="36">
        <v>135</v>
      </c>
      <c r="R37" s="36">
        <v>38</v>
      </c>
      <c r="S37" s="36">
        <v>89</v>
      </c>
      <c r="T37" s="36">
        <v>22</v>
      </c>
      <c r="U37" s="36">
        <v>45</v>
      </c>
      <c r="V37" s="36">
        <v>14</v>
      </c>
      <c r="W37" s="36"/>
      <c r="X37" s="35" t="s">
        <v>47</v>
      </c>
      <c r="Y37" s="36">
        <v>67</v>
      </c>
      <c r="Z37" s="36">
        <v>13</v>
      </c>
      <c r="AA37" s="36">
        <v>953</v>
      </c>
      <c r="AB37" s="36">
        <v>272</v>
      </c>
    </row>
    <row r="38" spans="1:28">
      <c r="A38" s="35" t="s">
        <v>48</v>
      </c>
      <c r="B38" s="36">
        <v>3558</v>
      </c>
      <c r="C38" s="36">
        <v>463</v>
      </c>
      <c r="D38" s="36">
        <v>45</v>
      </c>
      <c r="E38" s="36">
        <v>372</v>
      </c>
      <c r="F38" s="36">
        <v>47</v>
      </c>
      <c r="G38" s="36"/>
      <c r="H38" s="35" t="s">
        <v>48</v>
      </c>
      <c r="I38" s="36">
        <v>334</v>
      </c>
      <c r="J38" s="36">
        <v>47</v>
      </c>
      <c r="K38" s="36">
        <v>303</v>
      </c>
      <c r="L38" s="36">
        <v>50</v>
      </c>
      <c r="M38" s="36">
        <v>271</v>
      </c>
      <c r="N38" s="36">
        <v>32</v>
      </c>
      <c r="O38" s="36"/>
      <c r="P38" s="35" t="s">
        <v>48</v>
      </c>
      <c r="Q38" s="36">
        <v>145</v>
      </c>
      <c r="R38" s="36">
        <v>29</v>
      </c>
      <c r="S38" s="36">
        <v>145</v>
      </c>
      <c r="T38" s="36">
        <v>32</v>
      </c>
      <c r="U38" s="36">
        <v>102</v>
      </c>
      <c r="V38" s="36">
        <v>11</v>
      </c>
      <c r="W38" s="36"/>
      <c r="X38" s="35" t="s">
        <v>48</v>
      </c>
      <c r="Y38" s="36">
        <v>111</v>
      </c>
      <c r="Z38" s="36">
        <v>27</v>
      </c>
      <c r="AA38" s="36">
        <v>863</v>
      </c>
      <c r="AB38" s="36">
        <v>129</v>
      </c>
    </row>
    <row r="39" spans="1:28" s="3" customFormat="1">
      <c r="A39" s="45" t="s">
        <v>49</v>
      </c>
      <c r="B39" s="46">
        <v>2582</v>
      </c>
      <c r="C39" s="46">
        <v>201</v>
      </c>
      <c r="D39" s="46">
        <v>12</v>
      </c>
      <c r="E39" s="46">
        <v>123</v>
      </c>
      <c r="F39" s="46">
        <v>10</v>
      </c>
      <c r="G39" s="46"/>
      <c r="H39" s="45" t="s">
        <v>49</v>
      </c>
      <c r="I39" s="46">
        <v>138</v>
      </c>
      <c r="J39" s="46">
        <v>14</v>
      </c>
      <c r="K39" s="46">
        <v>89</v>
      </c>
      <c r="L39" s="46">
        <v>10</v>
      </c>
      <c r="M39" s="46">
        <v>88</v>
      </c>
      <c r="N39" s="46">
        <v>11</v>
      </c>
      <c r="O39" s="46"/>
      <c r="P39" s="45" t="s">
        <v>49</v>
      </c>
      <c r="Q39" s="46">
        <v>36</v>
      </c>
      <c r="R39" s="46">
        <v>7</v>
      </c>
      <c r="S39" s="46">
        <v>41</v>
      </c>
      <c r="T39" s="46">
        <v>7</v>
      </c>
      <c r="U39" s="46">
        <v>22</v>
      </c>
      <c r="V39" s="46">
        <v>2</v>
      </c>
      <c r="W39" s="46"/>
      <c r="X39" s="45" t="s">
        <v>49</v>
      </c>
      <c r="Y39" s="46">
        <v>31</v>
      </c>
      <c r="Z39" s="46">
        <v>6</v>
      </c>
      <c r="AA39" s="46">
        <v>1562</v>
      </c>
      <c r="AB39" s="46">
        <v>172</v>
      </c>
    </row>
    <row r="40" spans="1:28">
      <c r="A40" s="35" t="s">
        <v>50</v>
      </c>
      <c r="B40" s="36">
        <v>3232</v>
      </c>
      <c r="C40" s="36">
        <v>422</v>
      </c>
      <c r="D40" s="36">
        <v>54</v>
      </c>
      <c r="E40" s="36">
        <v>296</v>
      </c>
      <c r="F40" s="36">
        <v>49</v>
      </c>
      <c r="G40" s="36"/>
      <c r="H40" s="35" t="s">
        <v>50</v>
      </c>
      <c r="I40" s="36">
        <v>222</v>
      </c>
      <c r="J40" s="36">
        <v>64</v>
      </c>
      <c r="K40" s="36">
        <v>141</v>
      </c>
      <c r="L40" s="36">
        <v>47</v>
      </c>
      <c r="M40" s="36">
        <v>130</v>
      </c>
      <c r="N40" s="36">
        <v>42</v>
      </c>
      <c r="O40" s="36"/>
      <c r="P40" s="35" t="s">
        <v>50</v>
      </c>
      <c r="Q40" s="36">
        <v>91</v>
      </c>
      <c r="R40" s="36">
        <v>23</v>
      </c>
      <c r="S40" s="36">
        <v>62</v>
      </c>
      <c r="T40" s="36">
        <v>21</v>
      </c>
      <c r="U40" s="36">
        <v>36</v>
      </c>
      <c r="V40" s="36">
        <v>14</v>
      </c>
      <c r="W40" s="36"/>
      <c r="X40" s="35" t="s">
        <v>50</v>
      </c>
      <c r="Y40" s="36">
        <v>60</v>
      </c>
      <c r="Z40" s="36">
        <v>20</v>
      </c>
      <c r="AA40" s="36">
        <v>1162</v>
      </c>
      <c r="AB40" s="36">
        <v>276</v>
      </c>
    </row>
    <row r="41" spans="1:28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85.5" customHeight="1">
      <c r="A42" s="181" t="s">
        <v>63</v>
      </c>
      <c r="B42" s="181"/>
      <c r="C42" s="181"/>
      <c r="D42" s="181"/>
      <c r="E42" s="181"/>
      <c r="F42" s="181"/>
      <c r="G42" s="16"/>
    </row>
    <row r="43" spans="1:28" ht="37.5" customHeight="1">
      <c r="A43" s="182" t="s">
        <v>52</v>
      </c>
      <c r="B43" s="182"/>
      <c r="C43" s="182"/>
      <c r="D43" s="182"/>
      <c r="E43" s="182"/>
      <c r="F43" s="182"/>
      <c r="G43" s="17"/>
    </row>
    <row r="44" spans="1:28" ht="13.5" customHeight="1">
      <c r="A44" s="182" t="s">
        <v>53</v>
      </c>
      <c r="B44" s="182"/>
      <c r="C44" s="182"/>
      <c r="D44" s="182"/>
      <c r="E44" s="182"/>
      <c r="F44" s="182"/>
      <c r="G44" s="18"/>
    </row>
    <row r="45" spans="1:28" ht="12.75" customHeight="1">
      <c r="A45" s="180" t="s">
        <v>86</v>
      </c>
      <c r="B45" s="180"/>
      <c r="C45" s="180"/>
      <c r="D45" s="180"/>
      <c r="E45" s="180"/>
      <c r="F45" s="180"/>
    </row>
  </sheetData>
  <mergeCells count="31">
    <mergeCell ref="H1:N1"/>
    <mergeCell ref="P2:V2"/>
    <mergeCell ref="P1:V1"/>
    <mergeCell ref="X2:AB2"/>
    <mergeCell ref="B5:B6"/>
    <mergeCell ref="C5:D5"/>
    <mergeCell ref="E5:F5"/>
    <mergeCell ref="H5:H6"/>
    <mergeCell ref="I5:J5"/>
    <mergeCell ref="AA5:AB5"/>
    <mergeCell ref="A42:F42"/>
    <mergeCell ref="A43:F43"/>
    <mergeCell ref="X1:AB1"/>
    <mergeCell ref="M5:N5"/>
    <mergeCell ref="P5:P6"/>
    <mergeCell ref="Q5:R5"/>
    <mergeCell ref="A5:A6"/>
    <mergeCell ref="P3:V3"/>
    <mergeCell ref="X3:AB3"/>
    <mergeCell ref="H3:N3"/>
    <mergeCell ref="S5:T5"/>
    <mergeCell ref="U5:V5"/>
    <mergeCell ref="K5:L5"/>
    <mergeCell ref="H2:N2"/>
    <mergeCell ref="A1:F1"/>
    <mergeCell ref="A45:F45"/>
    <mergeCell ref="A2:F2"/>
    <mergeCell ref="A3:F3"/>
    <mergeCell ref="X5:X6"/>
    <mergeCell ref="Y5:Z5"/>
    <mergeCell ref="A44:F44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zoomScalePageLayoutView="150" workbookViewId="0">
      <selection activeCell="A43" sqref="A43:F43"/>
    </sheetView>
  </sheetViews>
  <sheetFormatPr baseColWidth="10" defaultColWidth="9.140625" defaultRowHeight="12.75"/>
  <cols>
    <col min="1" max="1" width="22.85546875" customWidth="1"/>
    <col min="2" max="2" width="11.28515625" customWidth="1"/>
    <col min="3" max="3" width="15.85546875" customWidth="1"/>
    <col min="4" max="4" width="13.42578125" customWidth="1"/>
    <col min="5" max="5" width="11.28515625" customWidth="1"/>
    <col min="6" max="6" width="14.85546875" customWidth="1"/>
  </cols>
  <sheetData>
    <row r="1" spans="1:8" ht="39.950000000000003" customHeight="1">
      <c r="A1" s="171"/>
      <c r="B1" s="171"/>
      <c r="C1" s="171"/>
      <c r="D1" s="171"/>
      <c r="E1" s="171"/>
      <c r="F1" s="171"/>
    </row>
    <row r="2" spans="1:8">
      <c r="A2" s="183" t="s">
        <v>54</v>
      </c>
      <c r="B2" s="183"/>
      <c r="C2" s="183"/>
      <c r="D2" s="183"/>
      <c r="E2" s="183"/>
      <c r="F2" s="183"/>
    </row>
    <row r="3" spans="1:8" s="26" customFormat="1" ht="23.25" customHeight="1">
      <c r="A3" s="172" t="s">
        <v>79</v>
      </c>
      <c r="B3" s="172"/>
      <c r="C3" s="172"/>
      <c r="D3" s="172"/>
      <c r="E3" s="172"/>
      <c r="F3" s="172"/>
    </row>
    <row r="4" spans="1:8">
      <c r="A4" s="27"/>
      <c r="B4" s="28"/>
      <c r="C4" s="28"/>
      <c r="D4" s="28"/>
      <c r="E4" s="28"/>
      <c r="F4" s="28"/>
    </row>
    <row r="5" spans="1:8" ht="24.95" customHeight="1">
      <c r="A5" s="48" t="s">
        <v>0</v>
      </c>
      <c r="B5" s="49" t="s">
        <v>1</v>
      </c>
      <c r="C5" s="49" t="s">
        <v>55</v>
      </c>
      <c r="D5" s="49" t="s">
        <v>56</v>
      </c>
      <c r="E5" s="49" t="s">
        <v>57</v>
      </c>
      <c r="F5" s="49" t="s">
        <v>61</v>
      </c>
      <c r="H5" s="8"/>
    </row>
    <row r="6" spans="1:8" ht="4.5" customHeight="1">
      <c r="A6" s="24" t="s">
        <v>2</v>
      </c>
      <c r="B6" s="22" t="s">
        <v>2</v>
      </c>
      <c r="C6" s="22" t="s">
        <v>2</v>
      </c>
      <c r="D6" s="22" t="s">
        <v>2</v>
      </c>
      <c r="E6" s="22" t="s">
        <v>2</v>
      </c>
      <c r="F6" s="22" t="s">
        <v>2</v>
      </c>
    </row>
    <row r="7" spans="1:8">
      <c r="A7" s="32" t="s">
        <v>16</v>
      </c>
      <c r="B7" s="33">
        <v>54818</v>
      </c>
      <c r="C7" s="33">
        <v>45769</v>
      </c>
      <c r="D7" s="33">
        <v>5315</v>
      </c>
      <c r="E7" s="33">
        <v>310</v>
      </c>
      <c r="F7" s="33">
        <v>3424</v>
      </c>
    </row>
    <row r="8" spans="1:8">
      <c r="A8" s="35" t="s">
        <v>17</v>
      </c>
      <c r="B8" s="36">
        <v>3452</v>
      </c>
      <c r="C8" s="36">
        <v>28</v>
      </c>
      <c r="D8" s="46" t="s">
        <v>18</v>
      </c>
      <c r="E8" s="46" t="s">
        <v>18</v>
      </c>
      <c r="F8" s="36">
        <v>3424</v>
      </c>
    </row>
    <row r="9" spans="1:8">
      <c r="A9" s="35" t="s">
        <v>19</v>
      </c>
      <c r="B9" s="36">
        <v>2762</v>
      </c>
      <c r="C9" s="36">
        <v>2713</v>
      </c>
      <c r="D9" s="36">
        <v>47</v>
      </c>
      <c r="E9" s="36">
        <v>2</v>
      </c>
      <c r="F9" s="36">
        <v>0</v>
      </c>
    </row>
    <row r="10" spans="1:8">
      <c r="A10" s="35" t="s">
        <v>20</v>
      </c>
      <c r="B10" s="36">
        <v>1</v>
      </c>
      <c r="C10" s="36">
        <v>1</v>
      </c>
      <c r="D10" s="46" t="s">
        <v>18</v>
      </c>
      <c r="E10" s="46" t="s">
        <v>18</v>
      </c>
      <c r="F10" s="36">
        <v>0</v>
      </c>
    </row>
    <row r="11" spans="1:8">
      <c r="A11" s="35" t="s">
        <v>21</v>
      </c>
      <c r="B11" s="36">
        <v>86</v>
      </c>
      <c r="C11" s="36">
        <v>62</v>
      </c>
      <c r="D11" s="36">
        <v>24</v>
      </c>
      <c r="E11" s="46" t="s">
        <v>18</v>
      </c>
      <c r="F11" s="36">
        <v>0</v>
      </c>
    </row>
    <row r="12" spans="1:8">
      <c r="A12" s="35" t="s">
        <v>22</v>
      </c>
      <c r="B12" s="36">
        <v>791</v>
      </c>
      <c r="C12" s="36">
        <v>728</v>
      </c>
      <c r="D12" s="36">
        <v>63</v>
      </c>
      <c r="E12" s="36">
        <v>0</v>
      </c>
      <c r="F12" s="36">
        <v>0</v>
      </c>
    </row>
    <row r="13" spans="1:8">
      <c r="A13" s="35" t="s">
        <v>23</v>
      </c>
      <c r="B13" s="36">
        <v>6</v>
      </c>
      <c r="C13" s="36">
        <v>6</v>
      </c>
      <c r="D13" s="36">
        <v>0</v>
      </c>
      <c r="E13" s="36">
        <v>0</v>
      </c>
      <c r="F13" s="36">
        <v>0</v>
      </c>
    </row>
    <row r="14" spans="1:8">
      <c r="A14" s="35" t="s">
        <v>24</v>
      </c>
      <c r="B14" s="36">
        <v>869</v>
      </c>
      <c r="C14" s="36">
        <v>684</v>
      </c>
      <c r="D14" s="36">
        <v>184</v>
      </c>
      <c r="E14" s="36">
        <v>1</v>
      </c>
      <c r="F14" s="36">
        <v>0</v>
      </c>
    </row>
    <row r="15" spans="1:8">
      <c r="A15" s="35" t="s">
        <v>25</v>
      </c>
      <c r="B15" s="36">
        <v>3220</v>
      </c>
      <c r="C15" s="36">
        <v>2910</v>
      </c>
      <c r="D15" s="36">
        <v>230</v>
      </c>
      <c r="E15" s="36">
        <v>80</v>
      </c>
      <c r="F15" s="36">
        <v>0</v>
      </c>
    </row>
    <row r="16" spans="1:8" s="3" customFormat="1">
      <c r="A16" s="45" t="s">
        <v>59</v>
      </c>
      <c r="B16" s="46">
        <v>14650</v>
      </c>
      <c r="C16" s="46">
        <v>13795</v>
      </c>
      <c r="D16" s="46">
        <v>855</v>
      </c>
      <c r="E16" s="46">
        <v>0</v>
      </c>
      <c r="F16" s="46">
        <v>0</v>
      </c>
    </row>
    <row r="17" spans="1:6">
      <c r="A17" s="35" t="s">
        <v>27</v>
      </c>
      <c r="B17" s="36">
        <v>519</v>
      </c>
      <c r="C17" s="36">
        <v>475</v>
      </c>
      <c r="D17" s="36">
        <v>44</v>
      </c>
      <c r="E17" s="36">
        <v>0</v>
      </c>
      <c r="F17" s="36">
        <v>0</v>
      </c>
    </row>
    <row r="18" spans="1:6">
      <c r="A18" s="35" t="s">
        <v>28</v>
      </c>
      <c r="B18" s="36">
        <v>2087</v>
      </c>
      <c r="C18" s="36">
        <v>1980</v>
      </c>
      <c r="D18" s="36">
        <v>104</v>
      </c>
      <c r="E18" s="36">
        <v>3</v>
      </c>
      <c r="F18" s="36">
        <v>0</v>
      </c>
    </row>
    <row r="19" spans="1:6">
      <c r="A19" s="35" t="s">
        <v>30</v>
      </c>
      <c r="B19" s="36">
        <v>417</v>
      </c>
      <c r="C19" s="36">
        <v>363</v>
      </c>
      <c r="D19" s="36">
        <v>53</v>
      </c>
      <c r="E19" s="36">
        <v>1</v>
      </c>
      <c r="F19" s="36">
        <v>0</v>
      </c>
    </row>
    <row r="20" spans="1:6">
      <c r="A20" s="35" t="s">
        <v>31</v>
      </c>
      <c r="B20" s="46">
        <v>1898</v>
      </c>
      <c r="C20" s="36">
        <v>1554</v>
      </c>
      <c r="D20" s="36">
        <v>344</v>
      </c>
      <c r="E20" s="36">
        <v>0</v>
      </c>
      <c r="F20" s="36">
        <v>0</v>
      </c>
    </row>
    <row r="21" spans="1:6">
      <c r="A21" s="35" t="s">
        <v>32</v>
      </c>
      <c r="B21" s="46">
        <v>3038</v>
      </c>
      <c r="C21" s="36">
        <v>2671</v>
      </c>
      <c r="D21" s="36">
        <v>352</v>
      </c>
      <c r="E21" s="36">
        <v>15</v>
      </c>
      <c r="F21" s="36">
        <v>0</v>
      </c>
    </row>
    <row r="22" spans="1:6">
      <c r="A22" s="35" t="s">
        <v>33</v>
      </c>
      <c r="B22" s="46">
        <v>2110</v>
      </c>
      <c r="C22" s="36">
        <v>1290</v>
      </c>
      <c r="D22" s="36">
        <v>739</v>
      </c>
      <c r="E22" s="36">
        <v>81</v>
      </c>
      <c r="F22" s="36">
        <v>0</v>
      </c>
    </row>
    <row r="23" spans="1:6">
      <c r="A23" s="35" t="s">
        <v>34</v>
      </c>
      <c r="B23" s="46">
        <v>1537</v>
      </c>
      <c r="C23" s="36">
        <v>1392</v>
      </c>
      <c r="D23" s="36">
        <v>145</v>
      </c>
      <c r="E23" s="36">
        <v>0</v>
      </c>
      <c r="F23" s="36">
        <v>0</v>
      </c>
    </row>
    <row r="24" spans="1:6">
      <c r="A24" s="35" t="s">
        <v>35</v>
      </c>
      <c r="B24" s="46">
        <v>321</v>
      </c>
      <c r="C24" s="36">
        <v>200</v>
      </c>
      <c r="D24" s="36">
        <v>121</v>
      </c>
      <c r="E24" s="36">
        <v>0</v>
      </c>
      <c r="F24" s="36">
        <v>0</v>
      </c>
    </row>
    <row r="25" spans="1:6">
      <c r="A25" s="35" t="s">
        <v>36</v>
      </c>
      <c r="B25" s="46">
        <v>225</v>
      </c>
      <c r="C25" s="36">
        <v>198</v>
      </c>
      <c r="D25" s="36">
        <v>27</v>
      </c>
      <c r="E25" s="36">
        <v>0</v>
      </c>
      <c r="F25" s="36">
        <v>0</v>
      </c>
    </row>
    <row r="26" spans="1:6">
      <c r="A26" s="35" t="s">
        <v>37</v>
      </c>
      <c r="B26" s="46">
        <v>2538</v>
      </c>
      <c r="C26" s="36">
        <v>2198</v>
      </c>
      <c r="D26" s="36">
        <v>334</v>
      </c>
      <c r="E26" s="36">
        <v>6</v>
      </c>
      <c r="F26" s="36">
        <v>0</v>
      </c>
    </row>
    <row r="27" spans="1:6">
      <c r="A27" s="35" t="s">
        <v>38</v>
      </c>
      <c r="B27" s="46">
        <v>662</v>
      </c>
      <c r="C27" s="36">
        <v>622</v>
      </c>
      <c r="D27" s="36">
        <v>40</v>
      </c>
      <c r="E27" s="46" t="s">
        <v>18</v>
      </c>
      <c r="F27" s="36">
        <v>0</v>
      </c>
    </row>
    <row r="28" spans="1:6">
      <c r="A28" s="35" t="s">
        <v>39</v>
      </c>
      <c r="B28" s="46">
        <v>1199</v>
      </c>
      <c r="C28" s="36">
        <v>1097</v>
      </c>
      <c r="D28" s="36">
        <v>102</v>
      </c>
      <c r="E28" s="46" t="s">
        <v>18</v>
      </c>
      <c r="F28" s="36">
        <v>0</v>
      </c>
    </row>
    <row r="29" spans="1:6">
      <c r="A29" s="35" t="s">
        <v>40</v>
      </c>
      <c r="B29" s="46">
        <v>699</v>
      </c>
      <c r="C29" s="36">
        <v>660</v>
      </c>
      <c r="D29" s="36">
        <v>37</v>
      </c>
      <c r="E29" s="36">
        <v>2</v>
      </c>
      <c r="F29" s="36">
        <v>0</v>
      </c>
    </row>
    <row r="30" spans="1:6">
      <c r="A30" s="35" t="s">
        <v>41</v>
      </c>
      <c r="B30" s="46">
        <v>150</v>
      </c>
      <c r="C30" s="36">
        <v>131</v>
      </c>
      <c r="D30" s="36">
        <v>18</v>
      </c>
      <c r="E30" s="36">
        <v>1</v>
      </c>
      <c r="F30" s="36">
        <v>0</v>
      </c>
    </row>
    <row r="31" spans="1:6">
      <c r="A31" s="35" t="s">
        <v>42</v>
      </c>
      <c r="B31" s="36">
        <v>984</v>
      </c>
      <c r="C31" s="36">
        <v>662</v>
      </c>
      <c r="D31" s="36">
        <v>315</v>
      </c>
      <c r="E31" s="36">
        <v>7</v>
      </c>
      <c r="F31" s="36">
        <v>0</v>
      </c>
    </row>
    <row r="32" spans="1:6">
      <c r="A32" s="38" t="s">
        <v>43</v>
      </c>
      <c r="B32" s="39">
        <v>4844</v>
      </c>
      <c r="C32" s="39">
        <v>4295</v>
      </c>
      <c r="D32" s="39">
        <v>511</v>
      </c>
      <c r="E32" s="39">
        <v>38</v>
      </c>
      <c r="F32" s="39">
        <v>0</v>
      </c>
    </row>
    <row r="33" spans="1:6">
      <c r="A33" s="35" t="s">
        <v>44</v>
      </c>
      <c r="B33" s="36">
        <v>3222</v>
      </c>
      <c r="C33" s="36">
        <v>2953</v>
      </c>
      <c r="D33" s="36">
        <v>207</v>
      </c>
      <c r="E33" s="36">
        <v>62</v>
      </c>
      <c r="F33" s="36">
        <v>0</v>
      </c>
    </row>
    <row r="34" spans="1:6">
      <c r="A34" s="35" t="s">
        <v>45</v>
      </c>
      <c r="B34" s="36">
        <v>909</v>
      </c>
      <c r="C34" s="36">
        <v>717</v>
      </c>
      <c r="D34" s="36">
        <v>188</v>
      </c>
      <c r="E34" s="36">
        <v>4</v>
      </c>
      <c r="F34" s="36">
        <v>0</v>
      </c>
    </row>
    <row r="35" spans="1:6">
      <c r="A35" s="35" t="s">
        <v>46</v>
      </c>
      <c r="B35" s="36">
        <v>900</v>
      </c>
      <c r="C35" s="36">
        <v>740</v>
      </c>
      <c r="D35" s="36">
        <v>160</v>
      </c>
      <c r="E35" s="36">
        <v>0</v>
      </c>
      <c r="F35" s="36">
        <v>0</v>
      </c>
    </row>
    <row r="36" spans="1:6">
      <c r="A36" s="35" t="s">
        <v>47</v>
      </c>
      <c r="B36" s="36">
        <v>48</v>
      </c>
      <c r="C36" s="36">
        <v>27</v>
      </c>
      <c r="D36" s="36">
        <v>21</v>
      </c>
      <c r="E36" s="36">
        <v>0</v>
      </c>
      <c r="F36" s="36">
        <v>0</v>
      </c>
    </row>
    <row r="37" spans="1:6">
      <c r="A37" s="35" t="s">
        <v>48</v>
      </c>
      <c r="B37" s="36">
        <v>172</v>
      </c>
      <c r="C37" s="36">
        <v>148</v>
      </c>
      <c r="D37" s="36">
        <v>24</v>
      </c>
      <c r="E37" s="36">
        <v>0</v>
      </c>
      <c r="F37" s="36">
        <v>0</v>
      </c>
    </row>
    <row r="38" spans="1:6">
      <c r="A38" s="35" t="s">
        <v>49</v>
      </c>
      <c r="B38" s="36">
        <v>108</v>
      </c>
      <c r="C38" s="36">
        <v>108</v>
      </c>
      <c r="D38" s="46" t="s">
        <v>18</v>
      </c>
      <c r="E38" s="46" t="s">
        <v>18</v>
      </c>
      <c r="F38" s="36">
        <v>0</v>
      </c>
    </row>
    <row r="39" spans="1:6">
      <c r="A39" s="35" t="s">
        <v>50</v>
      </c>
      <c r="B39" s="36">
        <v>394</v>
      </c>
      <c r="C39" s="36">
        <v>361</v>
      </c>
      <c r="D39" s="36">
        <v>26</v>
      </c>
      <c r="E39" s="36">
        <v>7</v>
      </c>
      <c r="F39" s="36">
        <v>0</v>
      </c>
    </row>
    <row r="40" spans="1:6">
      <c r="A40" s="2"/>
      <c r="B40" s="1"/>
      <c r="C40" s="10"/>
      <c r="D40" s="10"/>
      <c r="E40" s="10"/>
      <c r="F40" s="10"/>
    </row>
    <row r="41" spans="1:6" ht="67.5" customHeight="1">
      <c r="A41" s="181" t="s">
        <v>62</v>
      </c>
      <c r="B41" s="181"/>
      <c r="C41" s="181"/>
      <c r="D41" s="181"/>
      <c r="E41" s="181"/>
      <c r="F41" s="181"/>
    </row>
    <row r="42" spans="1:6" ht="21.75" customHeight="1">
      <c r="A42" s="182" t="s">
        <v>52</v>
      </c>
      <c r="B42" s="182"/>
      <c r="C42" s="182"/>
      <c r="D42" s="182"/>
      <c r="E42" s="182"/>
      <c r="F42" s="182"/>
    </row>
    <row r="43" spans="1:6">
      <c r="A43" s="180" t="s">
        <v>87</v>
      </c>
      <c r="B43" s="180"/>
      <c r="C43" s="180"/>
      <c r="D43" s="180"/>
      <c r="E43" s="180"/>
      <c r="F43" s="180"/>
    </row>
  </sheetData>
  <mergeCells count="6">
    <mergeCell ref="A43:F43"/>
    <mergeCell ref="A41:F41"/>
    <mergeCell ref="A42:F42"/>
    <mergeCell ref="A1:F1"/>
    <mergeCell ref="A2:F2"/>
    <mergeCell ref="A3:F3"/>
  </mergeCell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zoomScale="98" zoomScaleNormal="98" zoomScalePageLayoutView="150" workbookViewId="0">
      <selection activeCell="A2" sqref="A2:IV2"/>
    </sheetView>
  </sheetViews>
  <sheetFormatPr baseColWidth="10" defaultColWidth="9.140625" defaultRowHeight="12.75"/>
  <cols>
    <col min="1" max="1" width="22.85546875" customWidth="1"/>
    <col min="2" max="7" width="9.28515625" customWidth="1"/>
    <col min="8" max="8" width="22.85546875" customWidth="1"/>
    <col min="9" max="15" width="9.28515625" customWidth="1"/>
    <col min="16" max="16" width="22.85546875" customWidth="1"/>
    <col min="17" max="23" width="9.28515625" customWidth="1"/>
    <col min="24" max="24" width="35.85546875" customWidth="1"/>
    <col min="25" max="25" width="9.28515625" customWidth="1"/>
    <col min="26" max="26" width="12" customWidth="1"/>
    <col min="27" max="27" width="9.28515625" customWidth="1"/>
    <col min="28" max="28" width="12.42578125" customWidth="1"/>
  </cols>
  <sheetData>
    <row r="1" spans="1:28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  <c r="X1" s="171"/>
      <c r="Y1" s="171"/>
      <c r="Z1" s="171"/>
      <c r="AA1" s="171"/>
      <c r="AB1" s="171"/>
    </row>
    <row r="2" spans="1:28" ht="20.25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75</v>
      </c>
      <c r="Q2" s="175"/>
      <c r="R2" s="175"/>
      <c r="S2" s="175"/>
      <c r="T2" s="175"/>
      <c r="U2" s="175"/>
      <c r="V2" s="175"/>
      <c r="W2" s="1"/>
      <c r="X2" s="184" t="s">
        <v>76</v>
      </c>
      <c r="Y2" s="184"/>
      <c r="Z2" s="184"/>
      <c r="AA2" s="184"/>
      <c r="AB2" s="184"/>
    </row>
    <row r="3" spans="1:28" s="26" customFormat="1" ht="48.75" customHeight="1">
      <c r="A3" s="172" t="s">
        <v>78</v>
      </c>
      <c r="B3" s="172"/>
      <c r="C3" s="172"/>
      <c r="D3" s="172"/>
      <c r="E3" s="172"/>
      <c r="F3" s="172"/>
      <c r="G3" s="23"/>
      <c r="H3" s="172" t="s">
        <v>78</v>
      </c>
      <c r="I3" s="172"/>
      <c r="J3" s="172"/>
      <c r="K3" s="172"/>
      <c r="L3" s="172"/>
      <c r="M3" s="172"/>
      <c r="N3" s="172"/>
      <c r="O3" s="23"/>
      <c r="P3" s="172" t="s">
        <v>78</v>
      </c>
      <c r="Q3" s="172"/>
      <c r="R3" s="172"/>
      <c r="S3" s="172"/>
      <c r="T3" s="172"/>
      <c r="U3" s="172"/>
      <c r="V3" s="172"/>
      <c r="W3" s="23"/>
      <c r="X3" s="172" t="s">
        <v>78</v>
      </c>
      <c r="Y3" s="172"/>
      <c r="Z3" s="172"/>
      <c r="AA3" s="172"/>
      <c r="AB3" s="172"/>
    </row>
    <row r="4" spans="1:28">
      <c r="A4" s="27"/>
      <c r="B4" s="28"/>
      <c r="C4" s="28"/>
      <c r="D4" s="28"/>
      <c r="E4" s="28"/>
      <c r="F4" s="28"/>
      <c r="G4" s="22"/>
      <c r="H4" s="27"/>
      <c r="I4" s="28"/>
      <c r="J4" s="28"/>
      <c r="K4" s="28"/>
      <c r="L4" s="28"/>
      <c r="M4" s="28"/>
      <c r="N4" s="28"/>
      <c r="O4" s="1"/>
      <c r="P4" s="27"/>
      <c r="Q4" s="28"/>
      <c r="R4" s="28"/>
      <c r="S4" s="28"/>
      <c r="T4" s="28"/>
      <c r="U4" s="28"/>
      <c r="V4" s="28"/>
      <c r="W4" s="1"/>
      <c r="X4" s="27"/>
      <c r="Y4" s="28"/>
      <c r="Z4" s="28"/>
      <c r="AA4" s="28"/>
      <c r="AB4" s="28"/>
    </row>
    <row r="5" spans="1:28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9</v>
      </c>
      <c r="T5" s="178" t="s">
        <v>10</v>
      </c>
      <c r="U5" s="177" t="s">
        <v>11</v>
      </c>
      <c r="V5" s="178"/>
      <c r="W5" s="20"/>
      <c r="X5" s="179" t="s">
        <v>0</v>
      </c>
      <c r="Y5" s="177" t="s">
        <v>12</v>
      </c>
      <c r="Z5" s="178" t="s">
        <v>8</v>
      </c>
      <c r="AA5" s="177" t="s">
        <v>13</v>
      </c>
      <c r="AB5" s="178"/>
    </row>
    <row r="6" spans="1:28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  <c r="W6" s="21"/>
      <c r="X6" s="179" t="s">
        <v>0</v>
      </c>
      <c r="Y6" s="41" t="s">
        <v>14</v>
      </c>
      <c r="Z6" s="42" t="s">
        <v>15</v>
      </c>
      <c r="AA6" s="41" t="s">
        <v>14</v>
      </c>
      <c r="AB6" s="42" t="s">
        <v>15</v>
      </c>
    </row>
    <row r="7" spans="1:28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  <c r="W7" s="22"/>
      <c r="X7" s="24" t="s">
        <v>2</v>
      </c>
      <c r="Y7" s="22" t="s">
        <v>2</v>
      </c>
      <c r="Z7" s="22" t="s">
        <v>2</v>
      </c>
      <c r="AA7" s="22"/>
      <c r="AB7" s="22"/>
    </row>
    <row r="8" spans="1:28">
      <c r="A8" s="32" t="s">
        <v>16</v>
      </c>
      <c r="B8" s="33">
        <v>188155</v>
      </c>
      <c r="C8" s="33">
        <v>29879</v>
      </c>
      <c r="D8" s="33">
        <v>2647</v>
      </c>
      <c r="E8" s="33">
        <v>20074</v>
      </c>
      <c r="F8" s="33">
        <v>2109</v>
      </c>
      <c r="G8" s="43"/>
      <c r="H8" s="32" t="s">
        <v>16</v>
      </c>
      <c r="I8" s="33">
        <v>18142</v>
      </c>
      <c r="J8" s="33">
        <v>1976</v>
      </c>
      <c r="K8" s="33">
        <v>14572</v>
      </c>
      <c r="L8" s="33">
        <v>1732</v>
      </c>
      <c r="M8" s="33">
        <v>10983</v>
      </c>
      <c r="N8" s="33">
        <v>1380</v>
      </c>
      <c r="O8" s="43"/>
      <c r="P8" s="32" t="s">
        <v>16</v>
      </c>
      <c r="Q8" s="33">
        <v>6674</v>
      </c>
      <c r="R8" s="33">
        <v>912</v>
      </c>
      <c r="S8" s="33">
        <v>4098</v>
      </c>
      <c r="T8" s="33">
        <v>655</v>
      </c>
      <c r="U8" s="33">
        <v>2377</v>
      </c>
      <c r="V8" s="33">
        <v>421</v>
      </c>
      <c r="W8" s="43"/>
      <c r="X8" s="32" t="s">
        <v>16</v>
      </c>
      <c r="Y8" s="33">
        <v>9202</v>
      </c>
      <c r="Z8" s="33">
        <v>1881</v>
      </c>
      <c r="AA8" s="33">
        <v>50770</v>
      </c>
      <c r="AB8" s="33">
        <v>7671</v>
      </c>
    </row>
    <row r="9" spans="1:28">
      <c r="A9" s="35" t="s">
        <v>17</v>
      </c>
      <c r="B9" s="36">
        <v>2970</v>
      </c>
      <c r="C9" s="36">
        <v>102</v>
      </c>
      <c r="D9" s="36">
        <v>10</v>
      </c>
      <c r="E9" s="36">
        <v>63</v>
      </c>
      <c r="F9" s="36">
        <v>6</v>
      </c>
      <c r="G9" s="36"/>
      <c r="H9" s="35" t="s">
        <v>17</v>
      </c>
      <c r="I9" s="36">
        <v>53</v>
      </c>
      <c r="J9" s="36">
        <v>8</v>
      </c>
      <c r="K9" s="36">
        <v>29</v>
      </c>
      <c r="L9" s="36">
        <v>7</v>
      </c>
      <c r="M9" s="36">
        <v>23</v>
      </c>
      <c r="N9" s="36">
        <v>4</v>
      </c>
      <c r="O9" s="36"/>
      <c r="P9" s="35" t="s">
        <v>17</v>
      </c>
      <c r="Q9" s="36">
        <v>18</v>
      </c>
      <c r="R9" s="36">
        <v>2</v>
      </c>
      <c r="S9" s="36">
        <v>7</v>
      </c>
      <c r="T9" s="36">
        <v>3</v>
      </c>
      <c r="U9" s="36">
        <v>3</v>
      </c>
      <c r="V9" s="36">
        <v>2</v>
      </c>
      <c r="W9" s="36"/>
      <c r="X9" s="35" t="s">
        <v>17</v>
      </c>
      <c r="Y9" s="36">
        <v>7</v>
      </c>
      <c r="Z9" s="36">
        <v>0</v>
      </c>
      <c r="AA9" s="36">
        <v>2208</v>
      </c>
      <c r="AB9" s="36">
        <v>415</v>
      </c>
    </row>
    <row r="10" spans="1:28">
      <c r="A10" s="35" t="s">
        <v>19</v>
      </c>
      <c r="B10" s="36">
        <v>14437</v>
      </c>
      <c r="C10" s="36">
        <v>2986</v>
      </c>
      <c r="D10" s="36">
        <v>183</v>
      </c>
      <c r="E10" s="36">
        <v>2266</v>
      </c>
      <c r="F10" s="36">
        <v>180</v>
      </c>
      <c r="G10" s="36"/>
      <c r="H10" s="35" t="s">
        <v>19</v>
      </c>
      <c r="I10" s="36">
        <v>2202</v>
      </c>
      <c r="J10" s="36">
        <v>185</v>
      </c>
      <c r="K10" s="36">
        <v>1868</v>
      </c>
      <c r="L10" s="36">
        <v>134</v>
      </c>
      <c r="M10" s="36">
        <v>1396</v>
      </c>
      <c r="N10" s="36">
        <v>124</v>
      </c>
      <c r="O10" s="36"/>
      <c r="P10" s="35" t="s">
        <v>19</v>
      </c>
      <c r="Q10" s="36">
        <v>858</v>
      </c>
      <c r="R10" s="36">
        <v>72</v>
      </c>
      <c r="S10" s="36">
        <v>528</v>
      </c>
      <c r="T10" s="36">
        <v>35</v>
      </c>
      <c r="U10" s="36">
        <v>231</v>
      </c>
      <c r="V10" s="36">
        <v>25</v>
      </c>
      <c r="W10" s="36"/>
      <c r="X10" s="35" t="s">
        <v>19</v>
      </c>
      <c r="Y10" s="36">
        <v>179</v>
      </c>
      <c r="Z10" s="36">
        <v>21</v>
      </c>
      <c r="AA10" s="36">
        <v>861</v>
      </c>
      <c r="AB10" s="36">
        <v>103</v>
      </c>
    </row>
    <row r="11" spans="1:28" s="3" customFormat="1">
      <c r="A11" s="45" t="s">
        <v>20</v>
      </c>
      <c r="B11" s="46">
        <v>2604</v>
      </c>
      <c r="C11" s="46">
        <v>195</v>
      </c>
      <c r="D11" s="46">
        <v>12</v>
      </c>
      <c r="E11" s="46">
        <v>209</v>
      </c>
      <c r="F11" s="46">
        <v>14</v>
      </c>
      <c r="G11" s="46"/>
      <c r="H11" s="45" t="s">
        <v>20</v>
      </c>
      <c r="I11" s="46">
        <v>187</v>
      </c>
      <c r="J11" s="46">
        <v>21</v>
      </c>
      <c r="K11" s="46">
        <v>184</v>
      </c>
      <c r="L11" s="46">
        <v>13</v>
      </c>
      <c r="M11" s="46">
        <v>118</v>
      </c>
      <c r="N11" s="46">
        <v>19</v>
      </c>
      <c r="O11" s="46"/>
      <c r="P11" s="45" t="s">
        <v>20</v>
      </c>
      <c r="Q11" s="46">
        <v>79</v>
      </c>
      <c r="R11" s="46">
        <v>5</v>
      </c>
      <c r="S11" s="46">
        <v>37</v>
      </c>
      <c r="T11" s="46">
        <v>4</v>
      </c>
      <c r="U11" s="46">
        <v>22</v>
      </c>
      <c r="V11" s="46">
        <v>4</v>
      </c>
      <c r="W11" s="46"/>
      <c r="X11" s="45" t="s">
        <v>20</v>
      </c>
      <c r="Y11" s="46">
        <v>27</v>
      </c>
      <c r="Z11" s="46">
        <v>1</v>
      </c>
      <c r="AA11" s="46">
        <v>1340</v>
      </c>
      <c r="AB11" s="46">
        <v>113</v>
      </c>
    </row>
    <row r="12" spans="1:28" s="3" customFormat="1">
      <c r="A12" s="45" t="s">
        <v>21</v>
      </c>
      <c r="B12" s="46">
        <v>1166</v>
      </c>
      <c r="C12" s="46">
        <v>160</v>
      </c>
      <c r="D12" s="46">
        <v>20</v>
      </c>
      <c r="E12" s="46">
        <v>138</v>
      </c>
      <c r="F12" s="46">
        <v>13</v>
      </c>
      <c r="G12" s="46"/>
      <c r="H12" s="45" t="s">
        <v>21</v>
      </c>
      <c r="I12" s="46">
        <v>96</v>
      </c>
      <c r="J12" s="46">
        <v>19</v>
      </c>
      <c r="K12" s="46">
        <v>114</v>
      </c>
      <c r="L12" s="46">
        <v>29</v>
      </c>
      <c r="M12" s="46">
        <v>78</v>
      </c>
      <c r="N12" s="46">
        <v>16</v>
      </c>
      <c r="O12" s="46"/>
      <c r="P12" s="45" t="s">
        <v>21</v>
      </c>
      <c r="Q12" s="46">
        <v>57</v>
      </c>
      <c r="R12" s="46">
        <v>17</v>
      </c>
      <c r="S12" s="46">
        <v>49</v>
      </c>
      <c r="T12" s="46">
        <v>4</v>
      </c>
      <c r="U12" s="46">
        <v>26</v>
      </c>
      <c r="V12" s="46">
        <v>4</v>
      </c>
      <c r="W12" s="46"/>
      <c r="X12" s="45" t="s">
        <v>21</v>
      </c>
      <c r="Y12" s="46">
        <v>26</v>
      </c>
      <c r="Z12" s="46">
        <v>4</v>
      </c>
      <c r="AA12" s="46">
        <v>240</v>
      </c>
      <c r="AB12" s="46">
        <v>56</v>
      </c>
    </row>
    <row r="13" spans="1:28" s="3" customFormat="1">
      <c r="A13" s="45" t="s">
        <v>22</v>
      </c>
      <c r="B13" s="46">
        <v>3070</v>
      </c>
      <c r="C13" s="46">
        <v>964</v>
      </c>
      <c r="D13" s="46">
        <v>56</v>
      </c>
      <c r="E13" s="46">
        <v>515</v>
      </c>
      <c r="F13" s="46">
        <v>36</v>
      </c>
      <c r="G13" s="46"/>
      <c r="H13" s="45" t="s">
        <v>22</v>
      </c>
      <c r="I13" s="46">
        <v>420</v>
      </c>
      <c r="J13" s="46">
        <v>36</v>
      </c>
      <c r="K13" s="46">
        <v>311</v>
      </c>
      <c r="L13" s="46">
        <v>18</v>
      </c>
      <c r="M13" s="46">
        <v>232</v>
      </c>
      <c r="N13" s="46">
        <v>21</v>
      </c>
      <c r="O13" s="46"/>
      <c r="P13" s="45" t="s">
        <v>22</v>
      </c>
      <c r="Q13" s="46">
        <v>136</v>
      </c>
      <c r="R13" s="46">
        <v>15</v>
      </c>
      <c r="S13" s="46">
        <v>69</v>
      </c>
      <c r="T13" s="46">
        <v>12</v>
      </c>
      <c r="U13" s="46">
        <v>50</v>
      </c>
      <c r="V13" s="46">
        <v>2</v>
      </c>
      <c r="W13" s="46"/>
      <c r="X13" s="45" t="s">
        <v>22</v>
      </c>
      <c r="Y13" s="46">
        <v>44</v>
      </c>
      <c r="Z13" s="46">
        <v>3</v>
      </c>
      <c r="AA13" s="46">
        <v>115</v>
      </c>
      <c r="AB13" s="46">
        <v>15</v>
      </c>
    </row>
    <row r="14" spans="1:28" s="3" customFormat="1">
      <c r="A14" s="45" t="s">
        <v>23</v>
      </c>
      <c r="B14" s="46">
        <v>441</v>
      </c>
      <c r="C14" s="46" t="s">
        <v>18</v>
      </c>
      <c r="D14" s="46" t="s">
        <v>18</v>
      </c>
      <c r="E14" s="46" t="s">
        <v>18</v>
      </c>
      <c r="F14" s="46" t="s">
        <v>18</v>
      </c>
      <c r="G14" s="46"/>
      <c r="H14" s="45" t="s">
        <v>23</v>
      </c>
      <c r="I14" s="46" t="s">
        <v>18</v>
      </c>
      <c r="J14" s="46" t="s">
        <v>18</v>
      </c>
      <c r="K14" s="46" t="s">
        <v>18</v>
      </c>
      <c r="L14" s="46" t="s">
        <v>18</v>
      </c>
      <c r="M14" s="46" t="s">
        <v>18</v>
      </c>
      <c r="N14" s="46" t="s">
        <v>18</v>
      </c>
      <c r="O14" s="46"/>
      <c r="P14" s="45" t="s">
        <v>23</v>
      </c>
      <c r="Q14" s="46" t="s">
        <v>18</v>
      </c>
      <c r="R14" s="46" t="s">
        <v>18</v>
      </c>
      <c r="S14" s="46" t="s">
        <v>18</v>
      </c>
      <c r="T14" s="46" t="s">
        <v>18</v>
      </c>
      <c r="U14" s="46" t="s">
        <v>18</v>
      </c>
      <c r="V14" s="46" t="s">
        <v>18</v>
      </c>
      <c r="W14" s="46"/>
      <c r="X14" s="45" t="s">
        <v>23</v>
      </c>
      <c r="Y14" s="46" t="s">
        <v>18</v>
      </c>
      <c r="Z14" s="46" t="s">
        <v>18</v>
      </c>
      <c r="AA14" s="46">
        <v>407</v>
      </c>
      <c r="AB14" s="46">
        <v>34</v>
      </c>
    </row>
    <row r="15" spans="1:28" s="3" customFormat="1">
      <c r="A15" s="45" t="s">
        <v>24</v>
      </c>
      <c r="B15" s="46">
        <v>3875</v>
      </c>
      <c r="C15" s="46">
        <v>585</v>
      </c>
      <c r="D15" s="46">
        <v>34</v>
      </c>
      <c r="E15" s="46">
        <v>384</v>
      </c>
      <c r="F15" s="46">
        <v>33</v>
      </c>
      <c r="G15" s="46"/>
      <c r="H15" s="45" t="s">
        <v>24</v>
      </c>
      <c r="I15" s="46">
        <v>349</v>
      </c>
      <c r="J15" s="46">
        <v>28</v>
      </c>
      <c r="K15" s="46">
        <v>290</v>
      </c>
      <c r="L15" s="46">
        <v>19</v>
      </c>
      <c r="M15" s="46">
        <v>261</v>
      </c>
      <c r="N15" s="46">
        <v>20</v>
      </c>
      <c r="O15" s="46"/>
      <c r="P15" s="45" t="s">
        <v>24</v>
      </c>
      <c r="Q15" s="46">
        <v>114</v>
      </c>
      <c r="R15" s="46">
        <v>10</v>
      </c>
      <c r="S15" s="46">
        <v>76</v>
      </c>
      <c r="T15" s="46">
        <v>10</v>
      </c>
      <c r="U15" s="46">
        <v>53</v>
      </c>
      <c r="V15" s="46">
        <v>5</v>
      </c>
      <c r="W15" s="46"/>
      <c r="X15" s="45" t="s">
        <v>24</v>
      </c>
      <c r="Y15" s="46">
        <v>44</v>
      </c>
      <c r="Z15" s="46">
        <v>5</v>
      </c>
      <c r="AA15" s="46">
        <v>1392</v>
      </c>
      <c r="AB15" s="46">
        <v>163</v>
      </c>
    </row>
    <row r="16" spans="1:28" s="3" customFormat="1">
      <c r="A16" s="45" t="s">
        <v>25</v>
      </c>
      <c r="B16" s="46">
        <v>11706</v>
      </c>
      <c r="C16" s="46" t="s">
        <v>18</v>
      </c>
      <c r="D16" s="46" t="s">
        <v>18</v>
      </c>
      <c r="E16" s="46" t="s">
        <v>18</v>
      </c>
      <c r="F16" s="46" t="s">
        <v>18</v>
      </c>
      <c r="G16" s="46"/>
      <c r="H16" s="45" t="s">
        <v>25</v>
      </c>
      <c r="I16" s="46" t="s">
        <v>18</v>
      </c>
      <c r="J16" s="46" t="s">
        <v>18</v>
      </c>
      <c r="K16" s="46" t="s">
        <v>18</v>
      </c>
      <c r="L16" s="46" t="s">
        <v>18</v>
      </c>
      <c r="M16" s="46" t="s">
        <v>18</v>
      </c>
      <c r="N16" s="46" t="s">
        <v>18</v>
      </c>
      <c r="O16" s="46"/>
      <c r="P16" s="45" t="s">
        <v>25</v>
      </c>
      <c r="Q16" s="46" t="s">
        <v>18</v>
      </c>
      <c r="R16" s="46" t="s">
        <v>18</v>
      </c>
      <c r="S16" s="46" t="s">
        <v>18</v>
      </c>
      <c r="T16" s="46" t="s">
        <v>18</v>
      </c>
      <c r="U16" s="46" t="s">
        <v>18</v>
      </c>
      <c r="V16" s="46" t="s">
        <v>18</v>
      </c>
      <c r="W16" s="46"/>
      <c r="X16" s="45" t="s">
        <v>25</v>
      </c>
      <c r="Y16" s="46" t="s">
        <v>18</v>
      </c>
      <c r="Z16" s="46" t="s">
        <v>18</v>
      </c>
      <c r="AA16" s="46">
        <v>10626</v>
      </c>
      <c r="AB16" s="46">
        <v>1080</v>
      </c>
    </row>
    <row r="17" spans="1:28" s="3" customFormat="1">
      <c r="A17" s="45" t="s">
        <v>59</v>
      </c>
      <c r="B17" s="46">
        <v>17348</v>
      </c>
      <c r="C17" s="46">
        <v>4240</v>
      </c>
      <c r="D17" s="46">
        <v>480</v>
      </c>
      <c r="E17" s="46">
        <v>2704</v>
      </c>
      <c r="F17" s="46">
        <v>375</v>
      </c>
      <c r="G17" s="46"/>
      <c r="H17" s="45" t="s">
        <v>59</v>
      </c>
      <c r="I17" s="46">
        <v>2354</v>
      </c>
      <c r="J17" s="46">
        <v>329</v>
      </c>
      <c r="K17" s="46">
        <v>1868</v>
      </c>
      <c r="L17" s="46">
        <v>287</v>
      </c>
      <c r="M17" s="46">
        <v>1420</v>
      </c>
      <c r="N17" s="46">
        <v>242</v>
      </c>
      <c r="O17" s="46"/>
      <c r="P17" s="45" t="s">
        <v>59</v>
      </c>
      <c r="Q17" s="46">
        <v>847</v>
      </c>
      <c r="R17" s="46">
        <v>164</v>
      </c>
      <c r="S17" s="46">
        <v>573</v>
      </c>
      <c r="T17" s="46">
        <v>117</v>
      </c>
      <c r="U17" s="46">
        <v>316</v>
      </c>
      <c r="V17" s="46">
        <v>77</v>
      </c>
      <c r="W17" s="46"/>
      <c r="X17" s="45" t="s">
        <v>59</v>
      </c>
      <c r="Y17" s="46">
        <v>355</v>
      </c>
      <c r="Z17" s="46">
        <v>114</v>
      </c>
      <c r="AA17" s="46">
        <v>389</v>
      </c>
      <c r="AB17" s="46">
        <v>97</v>
      </c>
    </row>
    <row r="18" spans="1:28" s="3" customFormat="1">
      <c r="A18" s="45" t="s">
        <v>27</v>
      </c>
      <c r="B18" s="46">
        <v>4038</v>
      </c>
      <c r="C18" s="46">
        <v>648</v>
      </c>
      <c r="D18" s="46">
        <v>63</v>
      </c>
      <c r="E18" s="46">
        <v>388</v>
      </c>
      <c r="F18" s="46">
        <v>46</v>
      </c>
      <c r="G18" s="46"/>
      <c r="H18" s="45" t="s">
        <v>27</v>
      </c>
      <c r="I18" s="46">
        <v>461</v>
      </c>
      <c r="J18" s="46">
        <v>53</v>
      </c>
      <c r="K18" s="46">
        <v>326</v>
      </c>
      <c r="L18" s="46">
        <v>29</v>
      </c>
      <c r="M18" s="46">
        <v>245</v>
      </c>
      <c r="N18" s="46">
        <v>36</v>
      </c>
      <c r="O18" s="46"/>
      <c r="P18" s="45" t="s">
        <v>27</v>
      </c>
      <c r="Q18" s="46">
        <v>168</v>
      </c>
      <c r="R18" s="46">
        <v>13</v>
      </c>
      <c r="S18" s="46">
        <v>89</v>
      </c>
      <c r="T18" s="46">
        <v>73</v>
      </c>
      <c r="U18" s="46">
        <v>92</v>
      </c>
      <c r="V18" s="46">
        <v>17</v>
      </c>
      <c r="W18" s="46"/>
      <c r="X18" s="45" t="s">
        <v>27</v>
      </c>
      <c r="Y18" s="46">
        <v>64</v>
      </c>
      <c r="Z18" s="46">
        <v>13</v>
      </c>
      <c r="AA18" s="46">
        <v>989</v>
      </c>
      <c r="AB18" s="46">
        <v>225</v>
      </c>
    </row>
    <row r="19" spans="1:28" s="3" customFormat="1">
      <c r="A19" s="45" t="s">
        <v>28</v>
      </c>
      <c r="B19" s="46">
        <v>8308</v>
      </c>
      <c r="C19" s="46">
        <v>1369</v>
      </c>
      <c r="D19" s="46">
        <v>124</v>
      </c>
      <c r="E19" s="46">
        <v>984</v>
      </c>
      <c r="F19" s="46">
        <v>122</v>
      </c>
      <c r="G19" s="46"/>
      <c r="H19" s="45" t="s">
        <v>28</v>
      </c>
      <c r="I19" s="46">
        <v>877</v>
      </c>
      <c r="J19" s="46">
        <v>106</v>
      </c>
      <c r="K19" s="46">
        <v>643</v>
      </c>
      <c r="L19" s="46">
        <v>84</v>
      </c>
      <c r="M19" s="46">
        <v>435</v>
      </c>
      <c r="N19" s="46">
        <v>65</v>
      </c>
      <c r="O19" s="46"/>
      <c r="P19" s="45" t="s">
        <v>28</v>
      </c>
      <c r="Q19" s="46">
        <v>294</v>
      </c>
      <c r="R19" s="46">
        <v>49</v>
      </c>
      <c r="S19" s="46">
        <v>168</v>
      </c>
      <c r="T19" s="46">
        <v>27</v>
      </c>
      <c r="U19" s="46">
        <v>88</v>
      </c>
      <c r="V19" s="46">
        <v>12</v>
      </c>
      <c r="W19" s="46"/>
      <c r="X19" s="45" t="s">
        <v>28</v>
      </c>
      <c r="Y19" s="46">
        <v>105</v>
      </c>
      <c r="Z19" s="46">
        <v>26</v>
      </c>
      <c r="AA19" s="46">
        <v>2425</v>
      </c>
      <c r="AB19" s="46">
        <v>305</v>
      </c>
    </row>
    <row r="20" spans="1:28" s="3" customFormat="1">
      <c r="A20" s="45" t="s">
        <v>30</v>
      </c>
      <c r="B20" s="46">
        <v>3820</v>
      </c>
      <c r="C20" s="46">
        <v>464</v>
      </c>
      <c r="D20" s="46">
        <v>45</v>
      </c>
      <c r="E20" s="46">
        <v>336</v>
      </c>
      <c r="F20" s="46">
        <v>45</v>
      </c>
      <c r="G20" s="46"/>
      <c r="H20" s="45" t="s">
        <v>30</v>
      </c>
      <c r="I20" s="46">
        <v>335</v>
      </c>
      <c r="J20" s="46">
        <v>38</v>
      </c>
      <c r="K20" s="46">
        <v>288</v>
      </c>
      <c r="L20" s="46">
        <v>38</v>
      </c>
      <c r="M20" s="46">
        <v>191</v>
      </c>
      <c r="N20" s="46">
        <v>33</v>
      </c>
      <c r="O20" s="46"/>
      <c r="P20" s="45" t="s">
        <v>30</v>
      </c>
      <c r="Q20" s="46">
        <v>145</v>
      </c>
      <c r="R20" s="46">
        <v>21</v>
      </c>
      <c r="S20" s="46">
        <v>98</v>
      </c>
      <c r="T20" s="46">
        <v>24</v>
      </c>
      <c r="U20" s="46">
        <v>84</v>
      </c>
      <c r="V20" s="46">
        <v>17</v>
      </c>
      <c r="W20" s="46"/>
      <c r="X20" s="45" t="s">
        <v>30</v>
      </c>
      <c r="Y20" s="46">
        <v>98</v>
      </c>
      <c r="Z20" s="46">
        <v>12</v>
      </c>
      <c r="AA20" s="46">
        <v>1207</v>
      </c>
      <c r="AB20" s="46">
        <v>301</v>
      </c>
    </row>
    <row r="21" spans="1:28" s="3" customFormat="1">
      <c r="A21" s="45" t="s">
        <v>31</v>
      </c>
      <c r="B21" s="46">
        <v>3897</v>
      </c>
      <c r="C21" s="46">
        <v>611</v>
      </c>
      <c r="D21" s="46">
        <v>75</v>
      </c>
      <c r="E21" s="46">
        <v>412</v>
      </c>
      <c r="F21" s="46">
        <v>49</v>
      </c>
      <c r="G21" s="46"/>
      <c r="H21" s="45" t="s">
        <v>31</v>
      </c>
      <c r="I21" s="46">
        <v>435</v>
      </c>
      <c r="J21" s="46">
        <v>71</v>
      </c>
      <c r="K21" s="46">
        <v>351</v>
      </c>
      <c r="L21" s="46">
        <v>53</v>
      </c>
      <c r="M21" s="46">
        <v>266</v>
      </c>
      <c r="N21" s="46">
        <v>50</v>
      </c>
      <c r="O21" s="46"/>
      <c r="P21" s="45" t="s">
        <v>31</v>
      </c>
      <c r="Q21" s="46">
        <v>166</v>
      </c>
      <c r="R21" s="46">
        <v>38</v>
      </c>
      <c r="S21" s="46">
        <v>127</v>
      </c>
      <c r="T21" s="46">
        <v>15</v>
      </c>
      <c r="U21" s="46">
        <v>68</v>
      </c>
      <c r="V21" s="46">
        <v>23</v>
      </c>
      <c r="W21" s="46"/>
      <c r="X21" s="45" t="s">
        <v>31</v>
      </c>
      <c r="Y21" s="46">
        <v>119</v>
      </c>
      <c r="Z21" s="46">
        <v>26</v>
      </c>
      <c r="AA21" s="46">
        <v>778</v>
      </c>
      <c r="AB21" s="46">
        <v>164</v>
      </c>
    </row>
    <row r="22" spans="1:28" s="3" customFormat="1">
      <c r="A22" s="45" t="s">
        <v>32</v>
      </c>
      <c r="B22" s="46">
        <v>10010</v>
      </c>
      <c r="C22" s="46">
        <v>1727</v>
      </c>
      <c r="D22" s="46">
        <v>143</v>
      </c>
      <c r="E22" s="46">
        <v>1120</v>
      </c>
      <c r="F22" s="46">
        <v>94</v>
      </c>
      <c r="G22" s="46"/>
      <c r="H22" s="45" t="s">
        <v>32</v>
      </c>
      <c r="I22" s="46">
        <v>891</v>
      </c>
      <c r="J22" s="46">
        <v>104</v>
      </c>
      <c r="K22" s="46">
        <v>731</v>
      </c>
      <c r="L22" s="46">
        <v>86</v>
      </c>
      <c r="M22" s="46">
        <v>590</v>
      </c>
      <c r="N22" s="46">
        <v>75</v>
      </c>
      <c r="O22" s="46"/>
      <c r="P22" s="45" t="s">
        <v>32</v>
      </c>
      <c r="Q22" s="46">
        <v>309</v>
      </c>
      <c r="R22" s="46">
        <v>44</v>
      </c>
      <c r="S22" s="46">
        <v>207</v>
      </c>
      <c r="T22" s="46">
        <v>46</v>
      </c>
      <c r="U22" s="46">
        <v>129</v>
      </c>
      <c r="V22" s="46">
        <v>23</v>
      </c>
      <c r="W22" s="46"/>
      <c r="X22" s="45" t="s">
        <v>32</v>
      </c>
      <c r="Y22" s="46">
        <v>199</v>
      </c>
      <c r="Z22" s="46">
        <v>35</v>
      </c>
      <c r="AA22" s="46">
        <v>3027</v>
      </c>
      <c r="AB22" s="46">
        <v>430</v>
      </c>
    </row>
    <row r="23" spans="1:28" s="3" customFormat="1">
      <c r="A23" s="45" t="s">
        <v>33</v>
      </c>
      <c r="B23" s="46">
        <v>21682</v>
      </c>
      <c r="C23" s="46">
        <v>4472</v>
      </c>
      <c r="D23" s="46">
        <v>424</v>
      </c>
      <c r="E23" s="46">
        <v>2534</v>
      </c>
      <c r="F23" s="46">
        <v>223</v>
      </c>
      <c r="G23" s="46"/>
      <c r="H23" s="45" t="s">
        <v>33</v>
      </c>
      <c r="I23" s="46">
        <v>1950</v>
      </c>
      <c r="J23" s="46">
        <v>175</v>
      </c>
      <c r="K23" s="46">
        <v>1466</v>
      </c>
      <c r="L23" s="46">
        <v>161</v>
      </c>
      <c r="M23" s="46">
        <v>1109</v>
      </c>
      <c r="N23" s="46">
        <v>117</v>
      </c>
      <c r="O23" s="46"/>
      <c r="P23" s="45" t="s">
        <v>33</v>
      </c>
      <c r="Q23" s="46">
        <v>539</v>
      </c>
      <c r="R23" s="46">
        <v>75</v>
      </c>
      <c r="S23" s="46">
        <v>299</v>
      </c>
      <c r="T23" s="46">
        <v>41</v>
      </c>
      <c r="U23" s="46">
        <v>157</v>
      </c>
      <c r="V23" s="46">
        <v>32</v>
      </c>
      <c r="W23" s="46"/>
      <c r="X23" s="45" t="s">
        <v>33</v>
      </c>
      <c r="Y23" s="46">
        <v>6522</v>
      </c>
      <c r="Z23" s="46">
        <v>1385</v>
      </c>
      <c r="AA23" s="46">
        <v>1</v>
      </c>
      <c r="AB23" s="46">
        <v>0</v>
      </c>
    </row>
    <row r="24" spans="1:28" s="3" customFormat="1">
      <c r="A24" s="45" t="s">
        <v>34</v>
      </c>
      <c r="B24" s="46">
        <v>10466</v>
      </c>
      <c r="C24" s="46">
        <v>1415</v>
      </c>
      <c r="D24" s="46">
        <v>147</v>
      </c>
      <c r="E24" s="46">
        <v>934</v>
      </c>
      <c r="F24" s="46">
        <v>119</v>
      </c>
      <c r="G24" s="46"/>
      <c r="H24" s="45" t="s">
        <v>34</v>
      </c>
      <c r="I24" s="46">
        <v>843</v>
      </c>
      <c r="J24" s="46">
        <v>105</v>
      </c>
      <c r="K24" s="46">
        <v>678</v>
      </c>
      <c r="L24" s="46">
        <v>91</v>
      </c>
      <c r="M24" s="46">
        <v>529</v>
      </c>
      <c r="N24" s="46">
        <v>65</v>
      </c>
      <c r="O24" s="46"/>
      <c r="P24" s="45" t="s">
        <v>34</v>
      </c>
      <c r="Q24" s="46">
        <v>316</v>
      </c>
      <c r="R24" s="46">
        <v>51</v>
      </c>
      <c r="S24" s="46">
        <v>175</v>
      </c>
      <c r="T24" s="46">
        <v>43</v>
      </c>
      <c r="U24" s="46">
        <v>111</v>
      </c>
      <c r="V24" s="46">
        <v>27</v>
      </c>
      <c r="W24" s="46"/>
      <c r="X24" s="45" t="s">
        <v>34</v>
      </c>
      <c r="Y24" s="46">
        <v>265</v>
      </c>
      <c r="Z24" s="46">
        <v>55</v>
      </c>
      <c r="AA24" s="46">
        <v>3861</v>
      </c>
      <c r="AB24" s="46">
        <v>636</v>
      </c>
    </row>
    <row r="25" spans="1:28" s="3" customFormat="1">
      <c r="A25" s="45" t="s">
        <v>35</v>
      </c>
      <c r="B25" s="46">
        <v>2319</v>
      </c>
      <c r="C25" s="46">
        <v>356</v>
      </c>
      <c r="D25" s="46">
        <v>19</v>
      </c>
      <c r="E25" s="46">
        <v>228</v>
      </c>
      <c r="F25" s="46">
        <v>8</v>
      </c>
      <c r="G25" s="46"/>
      <c r="H25" s="45" t="s">
        <v>35</v>
      </c>
      <c r="I25" s="46">
        <v>191</v>
      </c>
      <c r="J25" s="46">
        <v>8</v>
      </c>
      <c r="K25" s="46">
        <v>134</v>
      </c>
      <c r="L25" s="46">
        <v>11</v>
      </c>
      <c r="M25" s="46">
        <v>95</v>
      </c>
      <c r="N25" s="46">
        <v>13</v>
      </c>
      <c r="O25" s="46"/>
      <c r="P25" s="45" t="s">
        <v>35</v>
      </c>
      <c r="Q25" s="46">
        <v>74</v>
      </c>
      <c r="R25" s="46">
        <v>10</v>
      </c>
      <c r="S25" s="46">
        <v>50</v>
      </c>
      <c r="T25" s="46">
        <v>3</v>
      </c>
      <c r="U25" s="46">
        <v>26</v>
      </c>
      <c r="V25" s="46">
        <v>4</v>
      </c>
      <c r="W25" s="46"/>
      <c r="X25" s="45" t="s">
        <v>35</v>
      </c>
      <c r="Y25" s="46">
        <v>33</v>
      </c>
      <c r="Z25" s="46">
        <v>7</v>
      </c>
      <c r="AA25" s="46">
        <v>889</v>
      </c>
      <c r="AB25" s="46">
        <v>160</v>
      </c>
    </row>
    <row r="26" spans="1:28" s="3" customFormat="1">
      <c r="A26" s="45" t="s">
        <v>36</v>
      </c>
      <c r="B26" s="46">
        <v>4030</v>
      </c>
      <c r="C26" s="46">
        <v>688</v>
      </c>
      <c r="D26" s="46">
        <v>42</v>
      </c>
      <c r="E26" s="46">
        <v>456</v>
      </c>
      <c r="F26" s="46">
        <v>40</v>
      </c>
      <c r="G26" s="46"/>
      <c r="H26" s="45" t="s">
        <v>36</v>
      </c>
      <c r="I26" s="46">
        <v>442</v>
      </c>
      <c r="J26" s="46">
        <v>27</v>
      </c>
      <c r="K26" s="46">
        <v>333</v>
      </c>
      <c r="L26" s="46">
        <v>27</v>
      </c>
      <c r="M26" s="46">
        <v>260</v>
      </c>
      <c r="N26" s="46">
        <v>21</v>
      </c>
      <c r="O26" s="46"/>
      <c r="P26" s="45" t="s">
        <v>36</v>
      </c>
      <c r="Q26" s="46">
        <v>176</v>
      </c>
      <c r="R26" s="46">
        <v>14</v>
      </c>
      <c r="S26" s="46">
        <v>88</v>
      </c>
      <c r="T26" s="46">
        <v>8</v>
      </c>
      <c r="U26" s="46">
        <v>80</v>
      </c>
      <c r="V26" s="46">
        <v>6</v>
      </c>
      <c r="W26" s="46"/>
      <c r="X26" s="45" t="s">
        <v>36</v>
      </c>
      <c r="Y26" s="46">
        <v>85</v>
      </c>
      <c r="Z26" s="46">
        <v>11</v>
      </c>
      <c r="AA26" s="46">
        <v>1108</v>
      </c>
      <c r="AB26" s="46">
        <v>118</v>
      </c>
    </row>
    <row r="27" spans="1:28" s="3" customFormat="1">
      <c r="A27" s="45" t="s">
        <v>37</v>
      </c>
      <c r="B27" s="46">
        <v>6547</v>
      </c>
      <c r="C27" s="46">
        <v>1168</v>
      </c>
      <c r="D27" s="46">
        <v>114</v>
      </c>
      <c r="E27" s="46">
        <v>817</v>
      </c>
      <c r="F27" s="46">
        <v>120</v>
      </c>
      <c r="G27" s="46"/>
      <c r="H27" s="45" t="s">
        <v>37</v>
      </c>
      <c r="I27" s="46">
        <v>843</v>
      </c>
      <c r="J27" s="46">
        <v>109</v>
      </c>
      <c r="K27" s="46">
        <v>706</v>
      </c>
      <c r="L27" s="46">
        <v>106</v>
      </c>
      <c r="M27" s="46">
        <v>560</v>
      </c>
      <c r="N27" s="46">
        <v>94</v>
      </c>
      <c r="O27" s="46"/>
      <c r="P27" s="45" t="s">
        <v>37</v>
      </c>
      <c r="Q27" s="46">
        <v>386</v>
      </c>
      <c r="R27" s="46">
        <v>55</v>
      </c>
      <c r="S27" s="46">
        <v>196</v>
      </c>
      <c r="T27" s="46">
        <v>20</v>
      </c>
      <c r="U27" s="46">
        <v>135</v>
      </c>
      <c r="V27" s="46">
        <v>18</v>
      </c>
      <c r="W27" s="46"/>
      <c r="X27" s="45" t="s">
        <v>37</v>
      </c>
      <c r="Y27" s="46">
        <v>161</v>
      </c>
      <c r="Z27" s="46">
        <v>25</v>
      </c>
      <c r="AA27" s="46">
        <v>825</v>
      </c>
      <c r="AB27" s="46">
        <v>89</v>
      </c>
    </row>
    <row r="28" spans="1:28" s="3" customFormat="1">
      <c r="A28" s="45" t="s">
        <v>38</v>
      </c>
      <c r="B28" s="46">
        <v>5002</v>
      </c>
      <c r="C28" s="46">
        <v>294</v>
      </c>
      <c r="D28" s="46">
        <v>25</v>
      </c>
      <c r="E28" s="46">
        <v>165</v>
      </c>
      <c r="F28" s="46">
        <v>8</v>
      </c>
      <c r="G28" s="46"/>
      <c r="H28" s="45" t="s">
        <v>38</v>
      </c>
      <c r="I28" s="46">
        <v>164</v>
      </c>
      <c r="J28" s="46">
        <v>14</v>
      </c>
      <c r="K28" s="46">
        <v>100</v>
      </c>
      <c r="L28" s="46">
        <v>17</v>
      </c>
      <c r="M28" s="46">
        <v>78</v>
      </c>
      <c r="N28" s="46">
        <v>6</v>
      </c>
      <c r="O28" s="46"/>
      <c r="P28" s="45" t="s">
        <v>38</v>
      </c>
      <c r="Q28" s="46">
        <v>64</v>
      </c>
      <c r="R28" s="46">
        <v>8</v>
      </c>
      <c r="S28" s="46">
        <v>36</v>
      </c>
      <c r="T28" s="46">
        <v>7</v>
      </c>
      <c r="U28" s="46">
        <v>26</v>
      </c>
      <c r="V28" s="46">
        <v>6</v>
      </c>
      <c r="W28" s="46"/>
      <c r="X28" s="45" t="s">
        <v>38</v>
      </c>
      <c r="Y28" s="46">
        <v>31</v>
      </c>
      <c r="Z28" s="46">
        <v>2</v>
      </c>
      <c r="AA28" s="46">
        <v>3214</v>
      </c>
      <c r="AB28" s="46">
        <v>737</v>
      </c>
    </row>
    <row r="29" spans="1:28" s="3" customFormat="1">
      <c r="A29" s="45" t="s">
        <v>39</v>
      </c>
      <c r="B29" s="46">
        <v>6235</v>
      </c>
      <c r="C29" s="46">
        <v>865</v>
      </c>
      <c r="D29" s="46">
        <v>75</v>
      </c>
      <c r="E29" s="46">
        <v>544</v>
      </c>
      <c r="F29" s="46">
        <v>63</v>
      </c>
      <c r="G29" s="46"/>
      <c r="H29" s="45" t="s">
        <v>39</v>
      </c>
      <c r="I29" s="46">
        <v>437</v>
      </c>
      <c r="J29" s="46">
        <v>61</v>
      </c>
      <c r="K29" s="46">
        <v>377</v>
      </c>
      <c r="L29" s="46">
        <v>85</v>
      </c>
      <c r="M29" s="46">
        <v>269</v>
      </c>
      <c r="N29" s="46">
        <v>41</v>
      </c>
      <c r="O29" s="46"/>
      <c r="P29" s="45" t="s">
        <v>39</v>
      </c>
      <c r="Q29" s="46">
        <v>192</v>
      </c>
      <c r="R29" s="46">
        <v>26</v>
      </c>
      <c r="S29" s="46">
        <v>108</v>
      </c>
      <c r="T29" s="46">
        <v>17</v>
      </c>
      <c r="U29" s="46">
        <v>69</v>
      </c>
      <c r="V29" s="46">
        <v>13</v>
      </c>
      <c r="W29" s="46"/>
      <c r="X29" s="45" t="s">
        <v>39</v>
      </c>
      <c r="Y29" s="46">
        <v>87</v>
      </c>
      <c r="Z29" s="46">
        <v>15</v>
      </c>
      <c r="AA29" s="46">
        <v>2358</v>
      </c>
      <c r="AB29" s="46">
        <v>533</v>
      </c>
    </row>
    <row r="30" spans="1:28" s="3" customFormat="1">
      <c r="A30" s="45" t="s">
        <v>40</v>
      </c>
      <c r="B30" s="46">
        <v>2389</v>
      </c>
      <c r="C30" s="46">
        <v>503</v>
      </c>
      <c r="D30" s="46">
        <v>51</v>
      </c>
      <c r="E30" s="46">
        <v>348</v>
      </c>
      <c r="F30" s="46">
        <v>35</v>
      </c>
      <c r="G30" s="46"/>
      <c r="H30" s="45" t="s">
        <v>40</v>
      </c>
      <c r="I30" s="46">
        <v>283</v>
      </c>
      <c r="J30" s="46">
        <v>31</v>
      </c>
      <c r="K30" s="46">
        <v>205</v>
      </c>
      <c r="L30" s="46">
        <v>26</v>
      </c>
      <c r="M30" s="46">
        <v>153</v>
      </c>
      <c r="N30" s="46">
        <v>26</v>
      </c>
      <c r="O30" s="46"/>
      <c r="P30" s="45" t="s">
        <v>40</v>
      </c>
      <c r="Q30" s="46">
        <v>110</v>
      </c>
      <c r="R30" s="46">
        <v>15</v>
      </c>
      <c r="S30" s="46">
        <v>54</v>
      </c>
      <c r="T30" s="46">
        <v>11</v>
      </c>
      <c r="U30" s="46">
        <v>25</v>
      </c>
      <c r="V30" s="46">
        <v>14</v>
      </c>
      <c r="W30" s="46"/>
      <c r="X30" s="45" t="s">
        <v>40</v>
      </c>
      <c r="Y30" s="46">
        <v>35</v>
      </c>
      <c r="Z30" s="46">
        <v>4</v>
      </c>
      <c r="AA30" s="46">
        <v>390</v>
      </c>
      <c r="AB30" s="46">
        <v>70</v>
      </c>
    </row>
    <row r="31" spans="1:28" s="3" customFormat="1">
      <c r="A31" s="45" t="s">
        <v>41</v>
      </c>
      <c r="B31" s="46">
        <v>2849</v>
      </c>
      <c r="C31" s="46">
        <v>502</v>
      </c>
      <c r="D31" s="46">
        <v>34</v>
      </c>
      <c r="E31" s="46">
        <v>345</v>
      </c>
      <c r="F31" s="46">
        <v>32</v>
      </c>
      <c r="G31" s="46"/>
      <c r="H31" s="45" t="s">
        <v>41</v>
      </c>
      <c r="I31" s="46">
        <v>301</v>
      </c>
      <c r="J31" s="46">
        <v>33</v>
      </c>
      <c r="K31" s="46">
        <v>229</v>
      </c>
      <c r="L31" s="46">
        <v>27</v>
      </c>
      <c r="M31" s="46">
        <v>167</v>
      </c>
      <c r="N31" s="46">
        <v>22</v>
      </c>
      <c r="O31" s="46"/>
      <c r="P31" s="45" t="s">
        <v>41</v>
      </c>
      <c r="Q31" s="46">
        <v>96</v>
      </c>
      <c r="R31" s="46">
        <v>8</v>
      </c>
      <c r="S31" s="46">
        <v>49</v>
      </c>
      <c r="T31" s="46">
        <v>9</v>
      </c>
      <c r="U31" s="46">
        <v>21</v>
      </c>
      <c r="V31" s="46">
        <v>8</v>
      </c>
      <c r="W31" s="46"/>
      <c r="X31" s="45" t="s">
        <v>41</v>
      </c>
      <c r="Y31" s="46">
        <v>25</v>
      </c>
      <c r="Z31" s="46">
        <v>2</v>
      </c>
      <c r="AA31" s="46">
        <v>813</v>
      </c>
      <c r="AB31" s="46">
        <v>126</v>
      </c>
    </row>
    <row r="32" spans="1:28" s="3" customFormat="1">
      <c r="A32" s="45" t="s">
        <v>42</v>
      </c>
      <c r="B32" s="46">
        <v>2525</v>
      </c>
      <c r="C32" s="46">
        <v>486</v>
      </c>
      <c r="D32" s="46">
        <v>51</v>
      </c>
      <c r="E32" s="46">
        <v>359</v>
      </c>
      <c r="F32" s="46">
        <v>64</v>
      </c>
      <c r="G32" s="46"/>
      <c r="H32" s="45" t="s">
        <v>42</v>
      </c>
      <c r="I32" s="46">
        <v>424</v>
      </c>
      <c r="J32" s="46">
        <v>37</v>
      </c>
      <c r="K32" s="46">
        <v>332</v>
      </c>
      <c r="L32" s="46">
        <v>33</v>
      </c>
      <c r="M32" s="46">
        <v>233</v>
      </c>
      <c r="N32" s="46">
        <v>18</v>
      </c>
      <c r="O32" s="46"/>
      <c r="P32" s="45" t="s">
        <v>42</v>
      </c>
      <c r="Q32" s="46">
        <v>126</v>
      </c>
      <c r="R32" s="46">
        <v>3</v>
      </c>
      <c r="S32" s="46">
        <v>114</v>
      </c>
      <c r="T32" s="46">
        <v>8</v>
      </c>
      <c r="U32" s="46">
        <v>27</v>
      </c>
      <c r="V32" s="46">
        <v>0</v>
      </c>
      <c r="W32" s="46"/>
      <c r="X32" s="45" t="s">
        <v>42</v>
      </c>
      <c r="Y32" s="46">
        <v>8</v>
      </c>
      <c r="Z32" s="46">
        <v>0</v>
      </c>
      <c r="AA32" s="46">
        <v>189</v>
      </c>
      <c r="AB32" s="46">
        <v>13</v>
      </c>
    </row>
    <row r="33" spans="1:28" s="3" customFormat="1">
      <c r="A33" s="38" t="s">
        <v>43</v>
      </c>
      <c r="B33" s="39">
        <v>7703</v>
      </c>
      <c r="C33" s="39">
        <v>1000</v>
      </c>
      <c r="D33" s="39">
        <v>58</v>
      </c>
      <c r="E33" s="39">
        <v>728</v>
      </c>
      <c r="F33" s="39">
        <v>52</v>
      </c>
      <c r="G33" s="46"/>
      <c r="H33" s="38" t="s">
        <v>43</v>
      </c>
      <c r="I33" s="39">
        <v>626</v>
      </c>
      <c r="J33" s="39">
        <v>70</v>
      </c>
      <c r="K33" s="39">
        <v>603</v>
      </c>
      <c r="L33" s="39">
        <v>68</v>
      </c>
      <c r="M33" s="39">
        <v>437</v>
      </c>
      <c r="N33" s="39">
        <v>44</v>
      </c>
      <c r="O33" s="46"/>
      <c r="P33" s="38" t="s">
        <v>43</v>
      </c>
      <c r="Q33" s="39">
        <v>276</v>
      </c>
      <c r="R33" s="39">
        <v>29</v>
      </c>
      <c r="S33" s="39">
        <v>170</v>
      </c>
      <c r="T33" s="39">
        <v>27</v>
      </c>
      <c r="U33" s="39">
        <v>108</v>
      </c>
      <c r="V33" s="39">
        <v>18</v>
      </c>
      <c r="W33" s="46"/>
      <c r="X33" s="38" t="s">
        <v>43</v>
      </c>
      <c r="Y33" s="39">
        <v>129</v>
      </c>
      <c r="Z33" s="39">
        <v>15</v>
      </c>
      <c r="AA33" s="39">
        <v>2911</v>
      </c>
      <c r="AB33" s="39">
        <v>334</v>
      </c>
    </row>
    <row r="34" spans="1:28" s="3" customFormat="1">
      <c r="A34" s="45" t="s">
        <v>44</v>
      </c>
      <c r="B34" s="46">
        <v>11617</v>
      </c>
      <c r="C34" s="46">
        <v>2240</v>
      </c>
      <c r="D34" s="46">
        <v>201</v>
      </c>
      <c r="E34" s="46">
        <v>1681</v>
      </c>
      <c r="F34" s="46">
        <v>162</v>
      </c>
      <c r="G34" s="46"/>
      <c r="H34" s="45" t="s">
        <v>44</v>
      </c>
      <c r="I34" s="46">
        <v>1741</v>
      </c>
      <c r="J34" s="46">
        <v>149</v>
      </c>
      <c r="K34" s="46">
        <v>1370</v>
      </c>
      <c r="L34" s="46">
        <v>126</v>
      </c>
      <c r="M34" s="46">
        <v>1039</v>
      </c>
      <c r="N34" s="46">
        <v>92</v>
      </c>
      <c r="O34" s="46"/>
      <c r="P34" s="45" t="s">
        <v>44</v>
      </c>
      <c r="Q34" s="46">
        <v>548</v>
      </c>
      <c r="R34" s="46">
        <v>67</v>
      </c>
      <c r="S34" s="46">
        <v>346</v>
      </c>
      <c r="T34" s="46">
        <v>36</v>
      </c>
      <c r="U34" s="46">
        <v>184</v>
      </c>
      <c r="V34" s="46">
        <v>17</v>
      </c>
      <c r="W34" s="46"/>
      <c r="X34" s="45" t="s">
        <v>44</v>
      </c>
      <c r="Y34" s="46">
        <v>175</v>
      </c>
      <c r="Z34" s="46">
        <v>30</v>
      </c>
      <c r="AA34" s="46">
        <v>1229</v>
      </c>
      <c r="AB34" s="46">
        <v>184</v>
      </c>
    </row>
    <row r="35" spans="1:28">
      <c r="A35" s="35" t="s">
        <v>45</v>
      </c>
      <c r="B35" s="36">
        <v>3008</v>
      </c>
      <c r="C35" s="36">
        <v>733</v>
      </c>
      <c r="D35" s="36">
        <v>48</v>
      </c>
      <c r="E35" s="36">
        <v>540</v>
      </c>
      <c r="F35" s="36">
        <v>46</v>
      </c>
      <c r="G35" s="36"/>
      <c r="H35" s="35" t="s">
        <v>45</v>
      </c>
      <c r="I35" s="36">
        <v>424</v>
      </c>
      <c r="J35" s="36">
        <v>36</v>
      </c>
      <c r="K35" s="36">
        <v>345</v>
      </c>
      <c r="L35" s="36">
        <v>30</v>
      </c>
      <c r="M35" s="36">
        <v>251</v>
      </c>
      <c r="N35" s="36">
        <v>23</v>
      </c>
      <c r="O35" s="36"/>
      <c r="P35" s="35" t="s">
        <v>45</v>
      </c>
      <c r="Q35" s="36">
        <v>154</v>
      </c>
      <c r="R35" s="36">
        <v>18</v>
      </c>
      <c r="S35" s="36">
        <v>90</v>
      </c>
      <c r="T35" s="36">
        <v>6</v>
      </c>
      <c r="U35" s="36">
        <v>46</v>
      </c>
      <c r="V35" s="36">
        <v>6</v>
      </c>
      <c r="W35" s="36"/>
      <c r="X35" s="35" t="s">
        <v>45</v>
      </c>
      <c r="Y35" s="36">
        <v>94</v>
      </c>
      <c r="Z35" s="36">
        <v>8</v>
      </c>
      <c r="AA35" s="36">
        <v>105</v>
      </c>
      <c r="AB35" s="36">
        <v>5</v>
      </c>
    </row>
    <row r="36" spans="1:28">
      <c r="A36" s="35" t="s">
        <v>46</v>
      </c>
      <c r="B36" s="36">
        <v>5243</v>
      </c>
      <c r="C36" s="36" t="s">
        <v>18</v>
      </c>
      <c r="D36" s="36" t="s">
        <v>18</v>
      </c>
      <c r="E36" s="36" t="s">
        <v>18</v>
      </c>
      <c r="F36" s="36" t="s">
        <v>18</v>
      </c>
      <c r="G36" s="36"/>
      <c r="H36" s="35" t="s">
        <v>46</v>
      </c>
      <c r="I36" s="36" t="s">
        <v>18</v>
      </c>
      <c r="J36" s="36" t="s">
        <v>18</v>
      </c>
      <c r="K36" s="36" t="s">
        <v>18</v>
      </c>
      <c r="L36" s="36" t="s">
        <v>18</v>
      </c>
      <c r="M36" s="36" t="s">
        <v>18</v>
      </c>
      <c r="N36" s="36" t="s">
        <v>18</v>
      </c>
      <c r="O36" s="36"/>
      <c r="P36" s="35" t="s">
        <v>46</v>
      </c>
      <c r="Q36" s="36" t="s">
        <v>18</v>
      </c>
      <c r="R36" s="36" t="s">
        <v>18</v>
      </c>
      <c r="S36" s="36" t="s">
        <v>18</v>
      </c>
      <c r="T36" s="36" t="s">
        <v>18</v>
      </c>
      <c r="U36" s="36" t="s">
        <v>18</v>
      </c>
      <c r="V36" s="36" t="s">
        <v>18</v>
      </c>
      <c r="W36" s="36"/>
      <c r="X36" s="35" t="s">
        <v>46</v>
      </c>
      <c r="Y36" s="36" t="s">
        <v>18</v>
      </c>
      <c r="Z36" s="36" t="s">
        <v>18</v>
      </c>
      <c r="AA36" s="36">
        <v>4594</v>
      </c>
      <c r="AB36" s="36">
        <v>649</v>
      </c>
    </row>
    <row r="37" spans="1:28">
      <c r="A37" s="35" t="s">
        <v>47</v>
      </c>
      <c r="B37" s="36">
        <v>1849</v>
      </c>
      <c r="C37" s="36">
        <v>211</v>
      </c>
      <c r="D37" s="36">
        <v>20</v>
      </c>
      <c r="E37" s="36">
        <v>203</v>
      </c>
      <c r="F37" s="36">
        <v>22</v>
      </c>
      <c r="G37" s="36"/>
      <c r="H37" s="35" t="s">
        <v>47</v>
      </c>
      <c r="I37" s="36">
        <v>175</v>
      </c>
      <c r="J37" s="36">
        <v>21</v>
      </c>
      <c r="K37" s="36">
        <v>125</v>
      </c>
      <c r="L37" s="36">
        <v>35</v>
      </c>
      <c r="M37" s="36">
        <v>91</v>
      </c>
      <c r="N37" s="36">
        <v>15</v>
      </c>
      <c r="O37" s="36"/>
      <c r="P37" s="35" t="s">
        <v>47</v>
      </c>
      <c r="Q37" s="36">
        <v>70</v>
      </c>
      <c r="R37" s="36">
        <v>10</v>
      </c>
      <c r="S37" s="36">
        <v>42</v>
      </c>
      <c r="T37" s="36">
        <v>8</v>
      </c>
      <c r="U37" s="36">
        <v>25</v>
      </c>
      <c r="V37" s="36">
        <v>5</v>
      </c>
      <c r="W37" s="36"/>
      <c r="X37" s="35" t="s">
        <v>47</v>
      </c>
      <c r="Y37" s="36">
        <v>25</v>
      </c>
      <c r="Z37" s="36">
        <v>8</v>
      </c>
      <c r="AA37" s="36">
        <v>587</v>
      </c>
      <c r="AB37" s="36">
        <v>151</v>
      </c>
    </row>
    <row r="38" spans="1:28">
      <c r="A38" s="35" t="s">
        <v>48</v>
      </c>
      <c r="B38" s="36">
        <v>3586</v>
      </c>
      <c r="C38" s="36">
        <v>420</v>
      </c>
      <c r="D38" s="36">
        <v>41</v>
      </c>
      <c r="E38" s="36">
        <v>342</v>
      </c>
      <c r="F38" s="36">
        <v>56</v>
      </c>
      <c r="G38" s="36"/>
      <c r="H38" s="35" t="s">
        <v>48</v>
      </c>
      <c r="I38" s="36">
        <v>327</v>
      </c>
      <c r="J38" s="36">
        <v>50</v>
      </c>
      <c r="K38" s="36">
        <v>294</v>
      </c>
      <c r="L38" s="36">
        <v>49</v>
      </c>
      <c r="M38" s="36">
        <v>243</v>
      </c>
      <c r="N38" s="36">
        <v>43</v>
      </c>
      <c r="O38" s="36"/>
      <c r="P38" s="35" t="s">
        <v>48</v>
      </c>
      <c r="Q38" s="36">
        <v>200</v>
      </c>
      <c r="R38" s="36">
        <v>39</v>
      </c>
      <c r="S38" s="36">
        <v>140</v>
      </c>
      <c r="T38" s="36">
        <v>25</v>
      </c>
      <c r="U38" s="36">
        <v>110</v>
      </c>
      <c r="V38" s="36">
        <v>17</v>
      </c>
      <c r="W38" s="36"/>
      <c r="X38" s="35" t="s">
        <v>48</v>
      </c>
      <c r="Y38" s="36">
        <v>172</v>
      </c>
      <c r="Z38" s="36">
        <v>39</v>
      </c>
      <c r="AA38" s="36">
        <v>852</v>
      </c>
      <c r="AB38" s="36">
        <v>127</v>
      </c>
    </row>
    <row r="39" spans="1:28" s="3" customFormat="1">
      <c r="A39" s="45" t="s">
        <v>49</v>
      </c>
      <c r="B39" s="46">
        <v>1193</v>
      </c>
      <c r="C39" s="46">
        <v>150</v>
      </c>
      <c r="D39" s="46">
        <v>11</v>
      </c>
      <c r="E39" s="46">
        <v>105</v>
      </c>
      <c r="F39" s="46">
        <v>12</v>
      </c>
      <c r="G39" s="46"/>
      <c r="H39" s="45" t="s">
        <v>49</v>
      </c>
      <c r="I39" s="46">
        <v>133</v>
      </c>
      <c r="J39" s="46">
        <v>16</v>
      </c>
      <c r="K39" s="46">
        <v>115</v>
      </c>
      <c r="L39" s="46">
        <v>8</v>
      </c>
      <c r="M39" s="46">
        <v>90</v>
      </c>
      <c r="N39" s="46">
        <v>8</v>
      </c>
      <c r="O39" s="46"/>
      <c r="P39" s="45" t="s">
        <v>49</v>
      </c>
      <c r="Q39" s="46">
        <v>62</v>
      </c>
      <c r="R39" s="46">
        <v>9</v>
      </c>
      <c r="S39" s="46">
        <v>43</v>
      </c>
      <c r="T39" s="46">
        <v>9</v>
      </c>
      <c r="U39" s="46">
        <v>23</v>
      </c>
      <c r="V39" s="46">
        <v>7</v>
      </c>
      <c r="W39" s="46"/>
      <c r="X39" s="45" t="s">
        <v>49</v>
      </c>
      <c r="Y39" s="46">
        <v>26</v>
      </c>
      <c r="Z39" s="46">
        <v>3</v>
      </c>
      <c r="AA39" s="46">
        <v>302</v>
      </c>
      <c r="AB39" s="46">
        <v>61</v>
      </c>
    </row>
    <row r="40" spans="1:28">
      <c r="A40" s="35" t="s">
        <v>50</v>
      </c>
      <c r="B40" s="36">
        <v>2222</v>
      </c>
      <c r="C40" s="36">
        <v>325</v>
      </c>
      <c r="D40" s="36">
        <v>41</v>
      </c>
      <c r="E40" s="36">
        <v>226</v>
      </c>
      <c r="F40" s="36">
        <v>34</v>
      </c>
      <c r="G40" s="36"/>
      <c r="H40" s="35" t="s">
        <v>50</v>
      </c>
      <c r="I40" s="36">
        <v>178</v>
      </c>
      <c r="J40" s="36">
        <v>36</v>
      </c>
      <c r="K40" s="36">
        <v>157</v>
      </c>
      <c r="L40" s="36">
        <v>35</v>
      </c>
      <c r="M40" s="36">
        <v>124</v>
      </c>
      <c r="N40" s="36">
        <v>27</v>
      </c>
      <c r="O40" s="36"/>
      <c r="P40" s="35" t="s">
        <v>50</v>
      </c>
      <c r="Q40" s="36">
        <v>94</v>
      </c>
      <c r="R40" s="36">
        <v>25</v>
      </c>
      <c r="S40" s="36">
        <v>70</v>
      </c>
      <c r="T40" s="36">
        <v>7</v>
      </c>
      <c r="U40" s="36">
        <v>42</v>
      </c>
      <c r="V40" s="36">
        <v>12</v>
      </c>
      <c r="W40" s="36"/>
      <c r="X40" s="35" t="s">
        <v>50</v>
      </c>
      <c r="Y40" s="36">
        <v>62</v>
      </c>
      <c r="Z40" s="36">
        <v>12</v>
      </c>
      <c r="AA40" s="36">
        <v>538</v>
      </c>
      <c r="AB40" s="36">
        <v>177</v>
      </c>
    </row>
    <row r="41" spans="1:28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91.5" customHeight="1">
      <c r="A42" s="181" t="s">
        <v>60</v>
      </c>
      <c r="B42" s="181"/>
      <c r="C42" s="181"/>
      <c r="D42" s="181"/>
      <c r="E42" s="181"/>
      <c r="F42" s="181"/>
      <c r="G42" s="16"/>
    </row>
    <row r="43" spans="1:28" ht="22.5" customHeight="1">
      <c r="A43" s="182" t="s">
        <v>52</v>
      </c>
      <c r="B43" s="182"/>
      <c r="C43" s="182"/>
      <c r="D43" s="182"/>
      <c r="E43" s="182"/>
      <c r="F43" s="182"/>
      <c r="G43" s="17"/>
    </row>
    <row r="44" spans="1:28" ht="12.75" customHeight="1">
      <c r="A44" s="180" t="s">
        <v>87</v>
      </c>
      <c r="B44" s="180"/>
      <c r="C44" s="180"/>
      <c r="D44" s="180"/>
      <c r="E44" s="180"/>
      <c r="F44" s="180"/>
    </row>
  </sheetData>
  <mergeCells count="30">
    <mergeCell ref="X1:AB1"/>
    <mergeCell ref="I5:J5"/>
    <mergeCell ref="X5:X6"/>
    <mergeCell ref="Y5:Z5"/>
    <mergeCell ref="AA5:AB5"/>
    <mergeCell ref="S5:T5"/>
    <mergeCell ref="U5:V5"/>
    <mergeCell ref="A1:F1"/>
    <mergeCell ref="H1:N1"/>
    <mergeCell ref="P1:V1"/>
    <mergeCell ref="A5:A6"/>
    <mergeCell ref="B5:B6"/>
    <mergeCell ref="C5:D5"/>
    <mergeCell ref="E5:F5"/>
    <mergeCell ref="H5:H6"/>
    <mergeCell ref="A44:F44"/>
    <mergeCell ref="P2:V2"/>
    <mergeCell ref="P3:V3"/>
    <mergeCell ref="X2:AB2"/>
    <mergeCell ref="X3:AB3"/>
    <mergeCell ref="A2:F2"/>
    <mergeCell ref="A3:F3"/>
    <mergeCell ref="H2:N2"/>
    <mergeCell ref="H3:N3"/>
    <mergeCell ref="A43:F43"/>
    <mergeCell ref="K5:L5"/>
    <mergeCell ref="M5:N5"/>
    <mergeCell ref="P5:P6"/>
    <mergeCell ref="Q5:R5"/>
    <mergeCell ref="A42:F42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zoomScalePageLayoutView="150" workbookViewId="0">
      <selection activeCell="A44" sqref="A44:E44"/>
    </sheetView>
  </sheetViews>
  <sheetFormatPr baseColWidth="10" defaultColWidth="9.140625" defaultRowHeight="12.75"/>
  <cols>
    <col min="1" max="1" width="22.85546875" customWidth="1"/>
    <col min="2" max="2" width="12.7109375" customWidth="1"/>
    <col min="3" max="3" width="15.7109375" customWidth="1"/>
    <col min="4" max="4" width="14.28515625" customWidth="1"/>
    <col min="5" max="5" width="12.7109375" customWidth="1"/>
    <col min="7" max="7" width="13.28515625" bestFit="1" customWidth="1"/>
  </cols>
  <sheetData>
    <row r="1" spans="1:7" ht="39.950000000000003" customHeight="1">
      <c r="A1" s="171"/>
      <c r="B1" s="171"/>
      <c r="C1" s="171"/>
      <c r="D1" s="171"/>
      <c r="E1" s="171"/>
    </row>
    <row r="2" spans="1:7">
      <c r="A2" s="186" t="s">
        <v>54</v>
      </c>
      <c r="B2" s="186"/>
      <c r="C2" s="186"/>
      <c r="D2" s="186"/>
      <c r="E2" s="186"/>
    </row>
    <row r="3" spans="1:7" s="26" customFormat="1" ht="23.25" customHeight="1">
      <c r="A3" s="172" t="s">
        <v>77</v>
      </c>
      <c r="B3" s="172"/>
      <c r="C3" s="172"/>
      <c r="D3" s="172"/>
      <c r="E3" s="172"/>
    </row>
    <row r="4" spans="1:7">
      <c r="A4" s="27"/>
      <c r="B4" s="28"/>
      <c r="C4" s="28"/>
      <c r="D4" s="28"/>
      <c r="E4" s="28"/>
    </row>
    <row r="5" spans="1:7" ht="18" customHeight="1">
      <c r="A5" s="48" t="s">
        <v>0</v>
      </c>
      <c r="B5" s="49" t="s">
        <v>1</v>
      </c>
      <c r="C5" s="49" t="s">
        <v>55</v>
      </c>
      <c r="D5" s="49" t="s">
        <v>56</v>
      </c>
      <c r="E5" s="49" t="s">
        <v>57</v>
      </c>
      <c r="G5" s="8"/>
    </row>
    <row r="6" spans="1:7" ht="4.5" customHeight="1">
      <c r="A6" s="24" t="s">
        <v>2</v>
      </c>
      <c r="B6" s="22" t="s">
        <v>2</v>
      </c>
      <c r="C6" s="22" t="s">
        <v>2</v>
      </c>
      <c r="D6" s="22" t="s">
        <v>2</v>
      </c>
      <c r="E6" s="22" t="s">
        <v>2</v>
      </c>
    </row>
    <row r="7" spans="1:7">
      <c r="A7" s="32" t="s">
        <v>16</v>
      </c>
      <c r="B7" s="33">
        <v>32087</v>
      </c>
      <c r="C7" s="33">
        <v>28026</v>
      </c>
      <c r="D7" s="33">
        <v>3916</v>
      </c>
      <c r="E7" s="33">
        <v>145</v>
      </c>
    </row>
    <row r="8" spans="1:7">
      <c r="A8" s="35" t="s">
        <v>17</v>
      </c>
      <c r="B8" s="36">
        <v>173</v>
      </c>
      <c r="C8" s="36">
        <v>161</v>
      </c>
      <c r="D8" s="46">
        <v>12</v>
      </c>
      <c r="E8" s="46" t="s">
        <v>18</v>
      </c>
      <c r="F8" s="9"/>
    </row>
    <row r="9" spans="1:7">
      <c r="A9" s="35" t="s">
        <v>19</v>
      </c>
      <c r="B9" s="36">
        <v>3062</v>
      </c>
      <c r="C9" s="36">
        <v>3034</v>
      </c>
      <c r="D9" s="36">
        <v>28</v>
      </c>
      <c r="E9" s="36">
        <v>0</v>
      </c>
      <c r="F9" s="9"/>
    </row>
    <row r="10" spans="1:7">
      <c r="A10" s="35" t="s">
        <v>20</v>
      </c>
      <c r="B10" s="36">
        <v>21</v>
      </c>
      <c r="C10" s="36">
        <v>19</v>
      </c>
      <c r="D10" s="46">
        <v>2</v>
      </c>
      <c r="E10" s="46" t="s">
        <v>18</v>
      </c>
      <c r="F10" s="9"/>
    </row>
    <row r="11" spans="1:7">
      <c r="A11" s="35" t="s">
        <v>21</v>
      </c>
      <c r="B11" s="36">
        <v>816</v>
      </c>
      <c r="C11" s="36">
        <v>701</v>
      </c>
      <c r="D11" s="36">
        <v>104</v>
      </c>
      <c r="E11" s="46">
        <v>11</v>
      </c>
      <c r="F11" s="9"/>
    </row>
    <row r="12" spans="1:7">
      <c r="A12" s="35" t="s">
        <v>22</v>
      </c>
      <c r="B12" s="36">
        <v>213</v>
      </c>
      <c r="C12" s="36">
        <v>178</v>
      </c>
      <c r="D12" s="36">
        <v>35</v>
      </c>
      <c r="E12" s="36">
        <v>0</v>
      </c>
      <c r="F12" s="9"/>
    </row>
    <row r="13" spans="1:7">
      <c r="A13" s="35" t="s">
        <v>23</v>
      </c>
      <c r="B13" s="36">
        <v>11</v>
      </c>
      <c r="C13" s="36">
        <v>9</v>
      </c>
      <c r="D13" s="36">
        <v>2</v>
      </c>
      <c r="E13" s="36">
        <v>0</v>
      </c>
      <c r="F13" s="9"/>
    </row>
    <row r="14" spans="1:7">
      <c r="A14" s="35" t="s">
        <v>24</v>
      </c>
      <c r="B14" s="36">
        <v>377</v>
      </c>
      <c r="C14" s="36">
        <v>281</v>
      </c>
      <c r="D14" s="36">
        <v>95</v>
      </c>
      <c r="E14" s="36">
        <v>1</v>
      </c>
      <c r="F14" s="9"/>
    </row>
    <row r="15" spans="1:7">
      <c r="A15" s="35" t="s">
        <v>25</v>
      </c>
      <c r="B15" s="36">
        <v>2461</v>
      </c>
      <c r="C15" s="36">
        <v>2287</v>
      </c>
      <c r="D15" s="36">
        <v>159</v>
      </c>
      <c r="E15" s="36">
        <v>15</v>
      </c>
      <c r="F15" s="9"/>
    </row>
    <row r="16" spans="1:7" s="3" customFormat="1">
      <c r="A16" s="45" t="s">
        <v>26</v>
      </c>
      <c r="B16" s="36">
        <v>7814</v>
      </c>
      <c r="C16" s="46">
        <v>7274</v>
      </c>
      <c r="D16" s="46">
        <v>540</v>
      </c>
      <c r="E16" s="46">
        <v>0</v>
      </c>
      <c r="F16" s="9"/>
      <c r="G16"/>
    </row>
    <row r="17" spans="1:6">
      <c r="A17" s="45" t="s">
        <v>27</v>
      </c>
      <c r="B17" s="36">
        <v>569</v>
      </c>
      <c r="C17" s="36">
        <v>510</v>
      </c>
      <c r="D17" s="36">
        <v>54</v>
      </c>
      <c r="E17" s="36">
        <v>5</v>
      </c>
      <c r="F17" s="9"/>
    </row>
    <row r="18" spans="1:6">
      <c r="A18" s="45" t="s">
        <v>28</v>
      </c>
      <c r="B18" s="36" t="s">
        <v>29</v>
      </c>
      <c r="C18" s="36" t="s">
        <v>29</v>
      </c>
      <c r="D18" s="36" t="s">
        <v>29</v>
      </c>
      <c r="E18" s="36" t="s">
        <v>29</v>
      </c>
      <c r="F18" s="9"/>
    </row>
    <row r="19" spans="1:6">
      <c r="A19" s="45" t="s">
        <v>30</v>
      </c>
      <c r="B19" s="36">
        <v>327</v>
      </c>
      <c r="C19" s="36">
        <v>247</v>
      </c>
      <c r="D19" s="36">
        <v>79</v>
      </c>
      <c r="E19" s="36">
        <v>1</v>
      </c>
      <c r="F19" s="9"/>
    </row>
    <row r="20" spans="1:6">
      <c r="A20" s="45" t="s">
        <v>31</v>
      </c>
      <c r="B20" s="36">
        <v>1072</v>
      </c>
      <c r="C20" s="36">
        <v>870</v>
      </c>
      <c r="D20" s="36">
        <v>202</v>
      </c>
      <c r="E20" s="36">
        <v>0</v>
      </c>
      <c r="F20" s="9"/>
    </row>
    <row r="21" spans="1:6">
      <c r="A21" s="45" t="s">
        <v>32</v>
      </c>
      <c r="B21" s="36">
        <v>1658</v>
      </c>
      <c r="C21" s="36">
        <v>1456</v>
      </c>
      <c r="D21" s="36">
        <v>201</v>
      </c>
      <c r="E21" s="36">
        <v>1</v>
      </c>
      <c r="F21" s="9"/>
    </row>
    <row r="22" spans="1:6">
      <c r="A22" s="45" t="s">
        <v>33</v>
      </c>
      <c r="B22" s="36">
        <v>2088</v>
      </c>
      <c r="C22" s="36">
        <v>1970</v>
      </c>
      <c r="D22" s="36">
        <v>81</v>
      </c>
      <c r="E22" s="36">
        <v>37</v>
      </c>
      <c r="F22" s="9"/>
    </row>
    <row r="23" spans="1:6">
      <c r="A23" s="45" t="s">
        <v>34</v>
      </c>
      <c r="B23" s="36">
        <v>511</v>
      </c>
      <c r="C23" s="36">
        <v>397</v>
      </c>
      <c r="D23" s="36">
        <v>114</v>
      </c>
      <c r="E23" s="36">
        <v>0</v>
      </c>
      <c r="F23" s="9"/>
    </row>
    <row r="24" spans="1:6">
      <c r="A24" s="45" t="s">
        <v>35</v>
      </c>
      <c r="B24" s="36">
        <v>229</v>
      </c>
      <c r="C24" s="36">
        <v>163</v>
      </c>
      <c r="D24" s="36">
        <v>63</v>
      </c>
      <c r="E24" s="36">
        <v>3</v>
      </c>
      <c r="F24" s="9"/>
    </row>
    <row r="25" spans="1:6">
      <c r="A25" s="45" t="s">
        <v>36</v>
      </c>
      <c r="B25" s="36">
        <v>492</v>
      </c>
      <c r="C25" s="36">
        <v>465</v>
      </c>
      <c r="D25" s="36">
        <v>27</v>
      </c>
      <c r="E25" s="36">
        <v>0</v>
      </c>
      <c r="F25" s="9"/>
    </row>
    <row r="26" spans="1:6">
      <c r="A26" s="45" t="s">
        <v>37</v>
      </c>
      <c r="B26" s="36">
        <v>678</v>
      </c>
      <c r="C26" s="36">
        <v>548</v>
      </c>
      <c r="D26" s="36">
        <v>130</v>
      </c>
      <c r="E26" s="36">
        <v>0</v>
      </c>
      <c r="F26" s="9"/>
    </row>
    <row r="27" spans="1:6">
      <c r="A27" s="45" t="s">
        <v>38</v>
      </c>
      <c r="B27" s="36">
        <v>107</v>
      </c>
      <c r="C27" s="36">
        <v>102</v>
      </c>
      <c r="D27" s="36">
        <v>5</v>
      </c>
      <c r="E27" s="36">
        <v>0</v>
      </c>
      <c r="F27" s="9"/>
    </row>
    <row r="28" spans="1:6">
      <c r="A28" s="45" t="s">
        <v>39</v>
      </c>
      <c r="B28" s="36">
        <v>691</v>
      </c>
      <c r="C28" s="36">
        <v>641</v>
      </c>
      <c r="D28" s="36">
        <v>50</v>
      </c>
      <c r="E28" s="46">
        <v>0</v>
      </c>
      <c r="F28" s="9"/>
    </row>
    <row r="29" spans="1:6">
      <c r="A29" s="45" t="s">
        <v>40</v>
      </c>
      <c r="B29" s="36">
        <v>224</v>
      </c>
      <c r="C29" s="36">
        <v>206</v>
      </c>
      <c r="D29" s="36">
        <v>17</v>
      </c>
      <c r="E29" s="46">
        <v>1</v>
      </c>
      <c r="F29" s="9"/>
    </row>
    <row r="30" spans="1:6">
      <c r="A30" s="35" t="s">
        <v>41</v>
      </c>
      <c r="B30" s="36">
        <v>118</v>
      </c>
      <c r="C30" s="36">
        <v>103</v>
      </c>
      <c r="D30" s="36">
        <v>15</v>
      </c>
      <c r="E30" s="36">
        <v>0</v>
      </c>
      <c r="F30" s="9"/>
    </row>
    <row r="31" spans="1:6">
      <c r="A31" s="35" t="s">
        <v>42</v>
      </c>
      <c r="B31" s="36">
        <v>914</v>
      </c>
      <c r="C31" s="36">
        <v>707</v>
      </c>
      <c r="D31" s="36">
        <v>173</v>
      </c>
      <c r="E31" s="36">
        <v>34</v>
      </c>
      <c r="F31" s="9"/>
    </row>
    <row r="32" spans="1:6">
      <c r="A32" s="38" t="s">
        <v>43</v>
      </c>
      <c r="B32" s="39">
        <v>2032</v>
      </c>
      <c r="C32" s="39">
        <v>1099</v>
      </c>
      <c r="D32" s="39">
        <v>907</v>
      </c>
      <c r="E32" s="39">
        <v>26</v>
      </c>
      <c r="F32" s="9"/>
    </row>
    <row r="33" spans="1:6">
      <c r="A33" s="35" t="s">
        <v>44</v>
      </c>
      <c r="B33" s="36">
        <v>1915</v>
      </c>
      <c r="C33" s="36">
        <v>1795</v>
      </c>
      <c r="D33" s="36">
        <v>116</v>
      </c>
      <c r="E33" s="36">
        <v>4</v>
      </c>
      <c r="F33" s="9"/>
    </row>
    <row r="34" spans="1:6">
      <c r="A34" s="35" t="s">
        <v>45</v>
      </c>
      <c r="B34" s="36">
        <v>298</v>
      </c>
      <c r="C34" s="36">
        <v>256</v>
      </c>
      <c r="D34" s="36">
        <v>40</v>
      </c>
      <c r="E34" s="36">
        <v>2</v>
      </c>
      <c r="F34" s="9"/>
    </row>
    <row r="35" spans="1:6">
      <c r="A35" s="35" t="s">
        <v>46</v>
      </c>
      <c r="B35" s="36">
        <v>1642</v>
      </c>
      <c r="C35" s="36">
        <v>1288</v>
      </c>
      <c r="D35" s="36">
        <v>354</v>
      </c>
      <c r="E35" s="36">
        <v>0</v>
      </c>
      <c r="F35" s="9"/>
    </row>
    <row r="36" spans="1:6">
      <c r="A36" s="35" t="s">
        <v>47</v>
      </c>
      <c r="B36" s="36">
        <v>596</v>
      </c>
      <c r="C36" s="36">
        <v>360</v>
      </c>
      <c r="D36" s="36">
        <v>234</v>
      </c>
      <c r="E36" s="36">
        <v>2</v>
      </c>
      <c r="F36" s="9"/>
    </row>
    <row r="37" spans="1:6">
      <c r="A37" s="35" t="s">
        <v>48</v>
      </c>
      <c r="B37" s="36">
        <v>229</v>
      </c>
      <c r="C37" s="36">
        <v>183</v>
      </c>
      <c r="D37" s="36">
        <v>44</v>
      </c>
      <c r="E37" s="36">
        <v>2</v>
      </c>
      <c r="F37" s="9"/>
    </row>
    <row r="38" spans="1:6">
      <c r="A38" s="35" t="s">
        <v>49</v>
      </c>
      <c r="B38" s="36">
        <v>179</v>
      </c>
      <c r="C38" s="36">
        <v>174</v>
      </c>
      <c r="D38" s="36">
        <v>5</v>
      </c>
      <c r="E38" s="36">
        <v>0</v>
      </c>
      <c r="F38" s="9"/>
    </row>
    <row r="39" spans="1:6">
      <c r="A39" s="35" t="s">
        <v>50</v>
      </c>
      <c r="B39" s="36">
        <v>570</v>
      </c>
      <c r="C39" s="36">
        <v>542</v>
      </c>
      <c r="D39" s="46">
        <v>28</v>
      </c>
      <c r="E39" s="46">
        <v>0</v>
      </c>
      <c r="F39" s="9"/>
    </row>
    <row r="40" spans="1:6">
      <c r="A40" s="2"/>
      <c r="B40" s="1"/>
      <c r="C40" s="10"/>
      <c r="D40" s="10"/>
      <c r="E40" s="10"/>
    </row>
    <row r="41" spans="1:6" ht="93" customHeight="1">
      <c r="A41" s="181" t="s">
        <v>58</v>
      </c>
      <c r="B41" s="181"/>
      <c r="C41" s="181"/>
      <c r="D41" s="181"/>
      <c r="E41" s="181"/>
    </row>
    <row r="42" spans="1:6" ht="21.75" customHeight="1">
      <c r="A42" s="181" t="s">
        <v>52</v>
      </c>
      <c r="B42" s="181"/>
      <c r="C42" s="181"/>
      <c r="D42" s="181"/>
      <c r="E42" s="181"/>
    </row>
    <row r="43" spans="1:6" ht="15" customHeight="1">
      <c r="A43" s="181" t="s">
        <v>53</v>
      </c>
      <c r="B43" s="181"/>
      <c r="C43" s="181"/>
      <c r="D43" s="181"/>
      <c r="E43" s="181"/>
    </row>
    <row r="44" spans="1:6">
      <c r="A44" s="185" t="s">
        <v>88</v>
      </c>
      <c r="B44" s="185"/>
      <c r="C44" s="185"/>
      <c r="D44" s="185"/>
      <c r="E44" s="185"/>
    </row>
  </sheetData>
  <mergeCells count="7">
    <mergeCell ref="A44:E44"/>
    <mergeCell ref="A41:E41"/>
    <mergeCell ref="A42:E42"/>
    <mergeCell ref="A43:E43"/>
    <mergeCell ref="A1:E1"/>
    <mergeCell ref="A2:E2"/>
    <mergeCell ref="A3:E3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zoomScaleNormal="100" zoomScalePageLayoutView="150" workbookViewId="0">
      <selection activeCell="H3" sqref="H3:N3"/>
    </sheetView>
  </sheetViews>
  <sheetFormatPr baseColWidth="10" defaultColWidth="9.140625" defaultRowHeight="12.75"/>
  <cols>
    <col min="1" max="1" width="22.85546875" customWidth="1"/>
    <col min="2" max="7" width="9.28515625" customWidth="1"/>
    <col min="8" max="8" width="22.85546875" customWidth="1"/>
    <col min="9" max="15" width="9.28515625" customWidth="1"/>
    <col min="16" max="16" width="22.85546875" customWidth="1"/>
    <col min="17" max="23" width="9.28515625" customWidth="1"/>
    <col min="24" max="24" width="36.42578125" customWidth="1"/>
    <col min="25" max="27" width="9.28515625" customWidth="1"/>
    <col min="28" max="28" width="10.5703125" customWidth="1"/>
  </cols>
  <sheetData>
    <row r="1" spans="1:28" ht="39.950000000000003" customHeight="1">
      <c r="A1" s="171"/>
      <c r="B1" s="171"/>
      <c r="C1" s="171"/>
      <c r="D1" s="171"/>
      <c r="E1" s="171"/>
      <c r="F1" s="171"/>
      <c r="H1" s="171"/>
      <c r="I1" s="171"/>
      <c r="J1" s="171"/>
      <c r="K1" s="171"/>
      <c r="L1" s="171"/>
      <c r="M1" s="171"/>
      <c r="N1" s="171"/>
      <c r="P1" s="171"/>
      <c r="Q1" s="171"/>
      <c r="R1" s="171"/>
      <c r="S1" s="171"/>
      <c r="T1" s="171"/>
      <c r="U1" s="171"/>
      <c r="V1" s="171"/>
      <c r="X1" s="171"/>
      <c r="Y1" s="171"/>
      <c r="Z1" s="171"/>
      <c r="AA1" s="171"/>
      <c r="AB1" s="171"/>
    </row>
    <row r="2" spans="1:28" ht="27" customHeight="1">
      <c r="A2" s="175" t="s">
        <v>73</v>
      </c>
      <c r="B2" s="175"/>
      <c r="C2" s="175"/>
      <c r="D2" s="175"/>
      <c r="E2" s="175"/>
      <c r="F2" s="175"/>
      <c r="G2" s="1"/>
      <c r="H2" s="175" t="s">
        <v>74</v>
      </c>
      <c r="I2" s="175"/>
      <c r="J2" s="175"/>
      <c r="K2" s="175"/>
      <c r="L2" s="175"/>
      <c r="M2" s="175"/>
      <c r="N2" s="175"/>
      <c r="O2" s="1"/>
      <c r="P2" s="175" t="s">
        <v>75</v>
      </c>
      <c r="Q2" s="175"/>
      <c r="R2" s="175"/>
      <c r="S2" s="175"/>
      <c r="T2" s="175"/>
      <c r="U2" s="175"/>
      <c r="V2" s="175"/>
      <c r="W2" s="1"/>
      <c r="X2" s="175" t="s">
        <v>76</v>
      </c>
      <c r="Y2" s="175"/>
      <c r="Z2" s="175"/>
      <c r="AA2" s="175"/>
      <c r="AB2" s="175"/>
    </row>
    <row r="3" spans="1:28" s="26" customFormat="1" ht="46.5" customHeight="1">
      <c r="A3" s="172" t="s">
        <v>72</v>
      </c>
      <c r="B3" s="172"/>
      <c r="C3" s="172"/>
      <c r="D3" s="172"/>
      <c r="E3" s="172"/>
      <c r="F3" s="172"/>
      <c r="G3" s="23"/>
      <c r="H3" s="172" t="s">
        <v>72</v>
      </c>
      <c r="I3" s="172"/>
      <c r="J3" s="172"/>
      <c r="K3" s="172"/>
      <c r="L3" s="172"/>
      <c r="M3" s="172"/>
      <c r="N3" s="172"/>
      <c r="O3" s="23"/>
      <c r="P3" s="172" t="s">
        <v>72</v>
      </c>
      <c r="Q3" s="172"/>
      <c r="R3" s="172"/>
      <c r="S3" s="172"/>
      <c r="T3" s="172"/>
      <c r="U3" s="172"/>
      <c r="V3" s="172"/>
      <c r="W3" s="23"/>
      <c r="X3" s="172" t="s">
        <v>72</v>
      </c>
      <c r="Y3" s="172"/>
      <c r="Z3" s="172"/>
      <c r="AA3" s="172"/>
      <c r="AB3" s="172"/>
    </row>
    <row r="4" spans="1:28">
      <c r="A4" s="27"/>
      <c r="B4" s="52"/>
      <c r="C4" s="52"/>
      <c r="D4" s="52"/>
      <c r="E4" s="52"/>
      <c r="F4" s="52"/>
      <c r="G4" s="19"/>
      <c r="H4" s="27"/>
      <c r="I4" s="52"/>
      <c r="J4" s="52"/>
      <c r="K4" s="52"/>
      <c r="L4" s="52"/>
      <c r="M4" s="52"/>
      <c r="N4" s="52"/>
      <c r="O4" s="19"/>
      <c r="P4" s="27"/>
      <c r="Q4" s="52"/>
      <c r="R4" s="52"/>
      <c r="S4" s="52"/>
      <c r="T4" s="52"/>
      <c r="U4" s="52"/>
      <c r="V4" s="52"/>
      <c r="W4" s="19"/>
      <c r="X4" s="27"/>
      <c r="Y4" s="52"/>
      <c r="Z4" s="52"/>
      <c r="AA4" s="52"/>
      <c r="AB4" s="52"/>
    </row>
    <row r="5" spans="1:28" ht="24.95" customHeight="1">
      <c r="A5" s="179" t="s">
        <v>0</v>
      </c>
      <c r="B5" s="176" t="s">
        <v>1</v>
      </c>
      <c r="C5" s="177" t="s">
        <v>3</v>
      </c>
      <c r="D5" s="178" t="s">
        <v>3</v>
      </c>
      <c r="E5" s="177" t="s">
        <v>4</v>
      </c>
      <c r="F5" s="178" t="s">
        <v>4</v>
      </c>
      <c r="G5" s="20"/>
      <c r="H5" s="179" t="s">
        <v>0</v>
      </c>
      <c r="I5" s="177" t="s">
        <v>5</v>
      </c>
      <c r="J5" s="178" t="s">
        <v>5</v>
      </c>
      <c r="K5" s="177" t="s">
        <v>6</v>
      </c>
      <c r="L5" s="178" t="s">
        <v>6</v>
      </c>
      <c r="M5" s="177" t="s">
        <v>7</v>
      </c>
      <c r="N5" s="178" t="s">
        <v>7</v>
      </c>
      <c r="O5" s="20"/>
      <c r="P5" s="179" t="s">
        <v>0</v>
      </c>
      <c r="Q5" s="177" t="s">
        <v>8</v>
      </c>
      <c r="R5" s="178" t="s">
        <v>8</v>
      </c>
      <c r="S5" s="177" t="s">
        <v>9</v>
      </c>
      <c r="T5" s="178" t="s">
        <v>10</v>
      </c>
      <c r="U5" s="177" t="s">
        <v>11</v>
      </c>
      <c r="V5" s="178"/>
      <c r="W5" s="20"/>
      <c r="X5" s="179" t="s">
        <v>0</v>
      </c>
      <c r="Y5" s="177" t="s">
        <v>12</v>
      </c>
      <c r="Z5" s="178" t="s">
        <v>8</v>
      </c>
      <c r="AA5" s="177" t="s">
        <v>13</v>
      </c>
      <c r="AB5" s="178"/>
    </row>
    <row r="6" spans="1:28">
      <c r="A6" s="179" t="s">
        <v>0</v>
      </c>
      <c r="B6" s="176" t="s">
        <v>1</v>
      </c>
      <c r="C6" s="41" t="s">
        <v>14</v>
      </c>
      <c r="D6" s="42" t="s">
        <v>15</v>
      </c>
      <c r="E6" s="41" t="s">
        <v>14</v>
      </c>
      <c r="F6" s="42" t="s">
        <v>15</v>
      </c>
      <c r="G6" s="21"/>
      <c r="H6" s="179" t="s">
        <v>0</v>
      </c>
      <c r="I6" s="41" t="s">
        <v>14</v>
      </c>
      <c r="J6" s="42" t="s">
        <v>15</v>
      </c>
      <c r="K6" s="41" t="s">
        <v>14</v>
      </c>
      <c r="L6" s="42" t="s">
        <v>15</v>
      </c>
      <c r="M6" s="41" t="s">
        <v>14</v>
      </c>
      <c r="N6" s="42" t="s">
        <v>15</v>
      </c>
      <c r="O6" s="21"/>
      <c r="P6" s="179" t="s">
        <v>0</v>
      </c>
      <c r="Q6" s="41" t="s">
        <v>14</v>
      </c>
      <c r="R6" s="42" t="s">
        <v>15</v>
      </c>
      <c r="S6" s="41" t="s">
        <v>14</v>
      </c>
      <c r="T6" s="42" t="s">
        <v>15</v>
      </c>
      <c r="U6" s="41" t="s">
        <v>14</v>
      </c>
      <c r="V6" s="42" t="s">
        <v>15</v>
      </c>
      <c r="W6" s="21"/>
      <c r="X6" s="179" t="s">
        <v>0</v>
      </c>
      <c r="Y6" s="41" t="s">
        <v>14</v>
      </c>
      <c r="Z6" s="42" t="s">
        <v>15</v>
      </c>
      <c r="AA6" s="41" t="s">
        <v>14</v>
      </c>
      <c r="AB6" s="42" t="s">
        <v>15</v>
      </c>
    </row>
    <row r="7" spans="1:28" ht="4.5" customHeight="1">
      <c r="A7" s="24" t="s">
        <v>2</v>
      </c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/>
      <c r="H7" s="24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/>
      <c r="P7" s="24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/>
      <c r="V7" s="22"/>
      <c r="W7" s="22"/>
      <c r="X7" s="24" t="s">
        <v>2</v>
      </c>
      <c r="Y7" s="22" t="s">
        <v>2</v>
      </c>
      <c r="Z7" s="22" t="s">
        <v>2</v>
      </c>
      <c r="AA7" s="22"/>
      <c r="AB7" s="22"/>
    </row>
    <row r="8" spans="1:28">
      <c r="A8" s="32" t="s">
        <v>16</v>
      </c>
      <c r="B8" s="33">
        <v>132445</v>
      </c>
      <c r="C8" s="33">
        <v>18042</v>
      </c>
      <c r="D8" s="33">
        <v>1787</v>
      </c>
      <c r="E8" s="33">
        <v>13711</v>
      </c>
      <c r="F8" s="33">
        <v>1470</v>
      </c>
      <c r="G8" s="43"/>
      <c r="H8" s="32" t="s">
        <v>16</v>
      </c>
      <c r="I8" s="33">
        <v>12744</v>
      </c>
      <c r="J8" s="33">
        <v>1391</v>
      </c>
      <c r="K8" s="33">
        <v>10078</v>
      </c>
      <c r="L8" s="33">
        <v>1220</v>
      </c>
      <c r="M8" s="33">
        <v>7643</v>
      </c>
      <c r="N8" s="33">
        <v>960</v>
      </c>
      <c r="O8" s="43"/>
      <c r="P8" s="32" t="s">
        <v>16</v>
      </c>
      <c r="Q8" s="33">
        <v>4949</v>
      </c>
      <c r="R8" s="33">
        <v>759</v>
      </c>
      <c r="S8" s="33">
        <v>2914</v>
      </c>
      <c r="T8" s="33">
        <v>533</v>
      </c>
      <c r="U8" s="33">
        <v>1782</v>
      </c>
      <c r="V8" s="33">
        <v>329</v>
      </c>
      <c r="W8" s="43"/>
      <c r="X8" s="32" t="s">
        <v>16</v>
      </c>
      <c r="Y8" s="33">
        <v>9000</v>
      </c>
      <c r="Z8" s="33">
        <v>1354</v>
      </c>
      <c r="AA8" s="33">
        <v>35912</v>
      </c>
      <c r="AB8" s="33">
        <v>5867</v>
      </c>
    </row>
    <row r="9" spans="1:28">
      <c r="A9" s="35" t="s">
        <v>17</v>
      </c>
      <c r="B9" s="36">
        <v>1310</v>
      </c>
      <c r="C9" s="36">
        <v>37</v>
      </c>
      <c r="D9" s="36">
        <v>4</v>
      </c>
      <c r="E9" s="36">
        <v>37</v>
      </c>
      <c r="F9" s="36">
        <v>4</v>
      </c>
      <c r="G9" s="36"/>
      <c r="H9" s="35" t="s">
        <v>17</v>
      </c>
      <c r="I9" s="36">
        <v>21</v>
      </c>
      <c r="J9" s="36" t="s">
        <v>18</v>
      </c>
      <c r="K9" s="36">
        <v>14</v>
      </c>
      <c r="L9" s="36">
        <v>1</v>
      </c>
      <c r="M9" s="36">
        <v>12</v>
      </c>
      <c r="N9" s="36">
        <v>2</v>
      </c>
      <c r="O9" s="36"/>
      <c r="P9" s="35" t="s">
        <v>17</v>
      </c>
      <c r="Q9" s="36">
        <v>6</v>
      </c>
      <c r="R9" s="36" t="s">
        <v>18</v>
      </c>
      <c r="S9" s="36">
        <v>6</v>
      </c>
      <c r="T9" s="36" t="s">
        <v>18</v>
      </c>
      <c r="U9" s="36">
        <v>1</v>
      </c>
      <c r="V9" s="36">
        <v>1</v>
      </c>
      <c r="W9" s="44"/>
      <c r="X9" s="35" t="s">
        <v>17</v>
      </c>
      <c r="Y9" s="36" t="s">
        <v>18</v>
      </c>
      <c r="Z9" s="36">
        <v>1</v>
      </c>
      <c r="AA9" s="36">
        <v>1020</v>
      </c>
      <c r="AB9" s="36">
        <v>143</v>
      </c>
    </row>
    <row r="10" spans="1:28">
      <c r="A10" s="35" t="s">
        <v>19</v>
      </c>
      <c r="B10" s="36">
        <v>9845</v>
      </c>
      <c r="C10" s="36">
        <v>2059</v>
      </c>
      <c r="D10" s="36">
        <v>152</v>
      </c>
      <c r="E10" s="36">
        <v>1663</v>
      </c>
      <c r="F10" s="36">
        <v>139</v>
      </c>
      <c r="G10" s="36"/>
      <c r="H10" s="35" t="s">
        <v>19</v>
      </c>
      <c r="I10" s="36">
        <v>1446</v>
      </c>
      <c r="J10" s="36">
        <v>113</v>
      </c>
      <c r="K10" s="36">
        <v>1295</v>
      </c>
      <c r="L10" s="36">
        <v>97</v>
      </c>
      <c r="M10" s="36">
        <v>980</v>
      </c>
      <c r="N10" s="36">
        <v>72</v>
      </c>
      <c r="O10" s="36"/>
      <c r="P10" s="35" t="s">
        <v>19</v>
      </c>
      <c r="Q10" s="36">
        <v>616</v>
      </c>
      <c r="R10" s="36">
        <v>46</v>
      </c>
      <c r="S10" s="36">
        <v>292</v>
      </c>
      <c r="T10" s="36">
        <v>27</v>
      </c>
      <c r="U10" s="36">
        <v>157</v>
      </c>
      <c r="V10" s="36">
        <v>17</v>
      </c>
      <c r="W10" s="36"/>
      <c r="X10" s="35" t="s">
        <v>19</v>
      </c>
      <c r="Y10" s="36">
        <v>135</v>
      </c>
      <c r="Z10" s="36">
        <v>16</v>
      </c>
      <c r="AA10" s="36">
        <v>453</v>
      </c>
      <c r="AB10" s="36">
        <v>70</v>
      </c>
    </row>
    <row r="11" spans="1:28" s="3" customFormat="1">
      <c r="A11" s="45" t="s">
        <v>20</v>
      </c>
      <c r="B11" s="36">
        <v>2085</v>
      </c>
      <c r="C11" s="46">
        <v>137</v>
      </c>
      <c r="D11" s="46">
        <v>13</v>
      </c>
      <c r="E11" s="46">
        <v>144</v>
      </c>
      <c r="F11" s="46">
        <v>14</v>
      </c>
      <c r="G11" s="46"/>
      <c r="H11" s="45" t="s">
        <v>20</v>
      </c>
      <c r="I11" s="46">
        <v>140</v>
      </c>
      <c r="J11" s="46">
        <v>12</v>
      </c>
      <c r="K11" s="46">
        <v>127</v>
      </c>
      <c r="L11" s="46">
        <v>16</v>
      </c>
      <c r="M11" s="46">
        <v>65</v>
      </c>
      <c r="N11" s="46">
        <v>7</v>
      </c>
      <c r="O11" s="46"/>
      <c r="P11" s="45" t="s">
        <v>20</v>
      </c>
      <c r="Q11" s="46">
        <v>57</v>
      </c>
      <c r="R11" s="46">
        <v>3</v>
      </c>
      <c r="S11" s="46">
        <v>33</v>
      </c>
      <c r="T11" s="46">
        <v>8</v>
      </c>
      <c r="U11" s="46">
        <v>10</v>
      </c>
      <c r="V11" s="46">
        <v>1</v>
      </c>
      <c r="W11" s="46"/>
      <c r="X11" s="45" t="s">
        <v>20</v>
      </c>
      <c r="Y11" s="46">
        <v>23</v>
      </c>
      <c r="Z11" s="46">
        <v>3</v>
      </c>
      <c r="AA11" s="46">
        <v>1129</v>
      </c>
      <c r="AB11" s="46">
        <v>143</v>
      </c>
    </row>
    <row r="12" spans="1:28" s="3" customFormat="1">
      <c r="A12" s="45" t="s">
        <v>21</v>
      </c>
      <c r="B12" s="36">
        <v>268</v>
      </c>
      <c r="C12" s="46">
        <v>37</v>
      </c>
      <c r="D12" s="46">
        <v>1</v>
      </c>
      <c r="E12" s="46">
        <v>21</v>
      </c>
      <c r="F12" s="46">
        <v>2</v>
      </c>
      <c r="G12" s="46"/>
      <c r="H12" s="45" t="s">
        <v>21</v>
      </c>
      <c r="I12" s="46">
        <v>14</v>
      </c>
      <c r="J12" s="46">
        <v>3</v>
      </c>
      <c r="K12" s="46">
        <v>19</v>
      </c>
      <c r="L12" s="46">
        <v>6</v>
      </c>
      <c r="M12" s="46">
        <v>10</v>
      </c>
      <c r="N12" s="46">
        <v>4</v>
      </c>
      <c r="O12" s="46"/>
      <c r="P12" s="45" t="s">
        <v>21</v>
      </c>
      <c r="Q12" s="46">
        <v>9</v>
      </c>
      <c r="R12" s="46">
        <v>3</v>
      </c>
      <c r="S12" s="46">
        <v>15</v>
      </c>
      <c r="T12" s="46">
        <v>6</v>
      </c>
      <c r="U12" s="46">
        <v>5</v>
      </c>
      <c r="V12" s="46">
        <v>2</v>
      </c>
      <c r="W12" s="46"/>
      <c r="X12" s="45" t="s">
        <v>21</v>
      </c>
      <c r="Y12" s="46">
        <v>10</v>
      </c>
      <c r="Z12" s="46">
        <v>2</v>
      </c>
      <c r="AA12" s="46">
        <v>72</v>
      </c>
      <c r="AB12" s="46">
        <v>27</v>
      </c>
    </row>
    <row r="13" spans="1:28" s="3" customFormat="1">
      <c r="A13" s="45" t="s">
        <v>22</v>
      </c>
      <c r="B13" s="36">
        <v>1922</v>
      </c>
      <c r="C13" s="46">
        <v>507</v>
      </c>
      <c r="D13" s="46">
        <v>32</v>
      </c>
      <c r="E13" s="46">
        <v>316</v>
      </c>
      <c r="F13" s="46">
        <v>26</v>
      </c>
      <c r="G13" s="46"/>
      <c r="H13" s="45" t="s">
        <v>22</v>
      </c>
      <c r="I13" s="46">
        <v>249</v>
      </c>
      <c r="J13" s="46">
        <v>18</v>
      </c>
      <c r="K13" s="46">
        <v>204</v>
      </c>
      <c r="L13" s="46">
        <v>13</v>
      </c>
      <c r="M13" s="46">
        <v>140</v>
      </c>
      <c r="N13" s="46">
        <v>9</v>
      </c>
      <c r="O13" s="46"/>
      <c r="P13" s="45" t="s">
        <v>22</v>
      </c>
      <c r="Q13" s="46">
        <v>84</v>
      </c>
      <c r="R13" s="46">
        <v>7</v>
      </c>
      <c r="S13" s="46">
        <v>46</v>
      </c>
      <c r="T13" s="46">
        <v>10</v>
      </c>
      <c r="U13" s="46">
        <v>33</v>
      </c>
      <c r="V13" s="46">
        <v>8</v>
      </c>
      <c r="W13" s="46"/>
      <c r="X13" s="45" t="s">
        <v>22</v>
      </c>
      <c r="Y13" s="46">
        <v>29</v>
      </c>
      <c r="Z13" s="46">
        <v>6</v>
      </c>
      <c r="AA13" s="46">
        <v>165</v>
      </c>
      <c r="AB13" s="46">
        <v>20</v>
      </c>
    </row>
    <row r="14" spans="1:28" s="3" customFormat="1">
      <c r="A14" s="45" t="s">
        <v>23</v>
      </c>
      <c r="B14" s="36">
        <v>397</v>
      </c>
      <c r="C14" s="46">
        <v>53</v>
      </c>
      <c r="D14" s="46">
        <v>7</v>
      </c>
      <c r="E14" s="46">
        <v>49</v>
      </c>
      <c r="F14" s="46">
        <v>4</v>
      </c>
      <c r="G14" s="46"/>
      <c r="H14" s="45" t="s">
        <v>23</v>
      </c>
      <c r="I14" s="46">
        <v>58</v>
      </c>
      <c r="J14" s="46">
        <v>9</v>
      </c>
      <c r="K14" s="46">
        <v>51</v>
      </c>
      <c r="L14" s="46">
        <v>4</v>
      </c>
      <c r="M14" s="46">
        <v>39</v>
      </c>
      <c r="N14" s="46">
        <v>4</v>
      </c>
      <c r="O14" s="46"/>
      <c r="P14" s="45" t="s">
        <v>23</v>
      </c>
      <c r="Q14" s="46">
        <v>32</v>
      </c>
      <c r="R14" s="46">
        <v>4</v>
      </c>
      <c r="S14" s="46">
        <v>13</v>
      </c>
      <c r="T14" s="46">
        <v>4</v>
      </c>
      <c r="U14" s="46">
        <v>5</v>
      </c>
      <c r="V14" s="46">
        <v>0</v>
      </c>
      <c r="W14" s="46"/>
      <c r="X14" s="45" t="s">
        <v>23</v>
      </c>
      <c r="Y14" s="46">
        <v>16</v>
      </c>
      <c r="Z14" s="46">
        <v>2</v>
      </c>
      <c r="AA14" s="46">
        <v>33</v>
      </c>
      <c r="AB14" s="46">
        <v>10</v>
      </c>
    </row>
    <row r="15" spans="1:28" s="3" customFormat="1">
      <c r="A15" s="45" t="s">
        <v>24</v>
      </c>
      <c r="B15" s="36">
        <v>2548</v>
      </c>
      <c r="C15" s="46">
        <v>288</v>
      </c>
      <c r="D15" s="46">
        <v>16</v>
      </c>
      <c r="E15" s="46">
        <v>245</v>
      </c>
      <c r="F15" s="46">
        <v>8</v>
      </c>
      <c r="G15" s="46"/>
      <c r="H15" s="45" t="s">
        <v>24</v>
      </c>
      <c r="I15" s="46">
        <v>218</v>
      </c>
      <c r="J15" s="46">
        <v>12</v>
      </c>
      <c r="K15" s="46">
        <v>191</v>
      </c>
      <c r="L15" s="46">
        <v>14</v>
      </c>
      <c r="M15" s="46">
        <v>153</v>
      </c>
      <c r="N15" s="46">
        <v>16</v>
      </c>
      <c r="O15" s="46"/>
      <c r="P15" s="45" t="s">
        <v>24</v>
      </c>
      <c r="Q15" s="46">
        <v>97</v>
      </c>
      <c r="R15" s="46">
        <v>7</v>
      </c>
      <c r="S15" s="46">
        <v>54</v>
      </c>
      <c r="T15" s="46">
        <v>10</v>
      </c>
      <c r="U15" s="46">
        <v>39</v>
      </c>
      <c r="V15" s="46">
        <v>4</v>
      </c>
      <c r="W15" s="46"/>
      <c r="X15" s="45" t="s">
        <v>24</v>
      </c>
      <c r="Y15" s="46">
        <v>40</v>
      </c>
      <c r="Z15" s="46">
        <v>4</v>
      </c>
      <c r="AA15" s="46">
        <v>998</v>
      </c>
      <c r="AB15" s="46">
        <v>134</v>
      </c>
    </row>
    <row r="16" spans="1:28" s="3" customFormat="1">
      <c r="A16" s="45" t="s">
        <v>25</v>
      </c>
      <c r="B16" s="36">
        <v>9997</v>
      </c>
      <c r="C16" s="46">
        <v>919</v>
      </c>
      <c r="D16" s="46">
        <v>65</v>
      </c>
      <c r="E16" s="46">
        <v>1012</v>
      </c>
      <c r="F16" s="46">
        <v>86</v>
      </c>
      <c r="G16" s="46"/>
      <c r="H16" s="45" t="s">
        <v>25</v>
      </c>
      <c r="I16" s="46">
        <v>866</v>
      </c>
      <c r="J16" s="46">
        <v>81</v>
      </c>
      <c r="K16" s="46">
        <v>730</v>
      </c>
      <c r="L16" s="46">
        <v>71</v>
      </c>
      <c r="M16" s="46">
        <v>578</v>
      </c>
      <c r="N16" s="46">
        <v>58</v>
      </c>
      <c r="O16" s="46"/>
      <c r="P16" s="45" t="s">
        <v>25</v>
      </c>
      <c r="Q16" s="46">
        <v>437</v>
      </c>
      <c r="R16" s="46">
        <v>51</v>
      </c>
      <c r="S16" s="46">
        <v>223</v>
      </c>
      <c r="T16" s="46">
        <v>26</v>
      </c>
      <c r="U16" s="46">
        <v>147</v>
      </c>
      <c r="V16" s="46">
        <v>13</v>
      </c>
      <c r="W16" s="46"/>
      <c r="X16" s="45" t="s">
        <v>25</v>
      </c>
      <c r="Y16" s="46">
        <v>126</v>
      </c>
      <c r="Z16" s="46">
        <v>14</v>
      </c>
      <c r="AA16" s="46">
        <v>3893</v>
      </c>
      <c r="AB16" s="46">
        <v>601</v>
      </c>
    </row>
    <row r="17" spans="1:28" s="3" customFormat="1">
      <c r="A17" s="45" t="s">
        <v>26</v>
      </c>
      <c r="B17" s="36">
        <v>13599</v>
      </c>
      <c r="C17" s="46">
        <v>2436</v>
      </c>
      <c r="D17" s="46">
        <v>363</v>
      </c>
      <c r="E17" s="46">
        <v>1533</v>
      </c>
      <c r="F17" s="46">
        <v>244</v>
      </c>
      <c r="G17" s="46"/>
      <c r="H17" s="45" t="s">
        <v>26</v>
      </c>
      <c r="I17" s="46">
        <v>1354</v>
      </c>
      <c r="J17" s="46">
        <v>209</v>
      </c>
      <c r="K17" s="46">
        <v>1130</v>
      </c>
      <c r="L17" s="46">
        <v>177</v>
      </c>
      <c r="M17" s="46">
        <v>933</v>
      </c>
      <c r="N17" s="46">
        <v>161</v>
      </c>
      <c r="O17" s="46"/>
      <c r="P17" s="45" t="s">
        <v>26</v>
      </c>
      <c r="Q17" s="46">
        <v>618</v>
      </c>
      <c r="R17" s="46">
        <v>128</v>
      </c>
      <c r="S17" s="46">
        <v>382</v>
      </c>
      <c r="T17" s="46">
        <v>84</v>
      </c>
      <c r="U17" s="46">
        <v>259</v>
      </c>
      <c r="V17" s="46">
        <v>52</v>
      </c>
      <c r="W17" s="46"/>
      <c r="X17" s="45" t="s">
        <v>26</v>
      </c>
      <c r="Y17" s="46">
        <v>227</v>
      </c>
      <c r="Z17" s="46">
        <v>55</v>
      </c>
      <c r="AA17" s="46">
        <v>2728</v>
      </c>
      <c r="AB17" s="46">
        <v>526</v>
      </c>
    </row>
    <row r="18" spans="1:28" s="3" customFormat="1">
      <c r="A18" s="45" t="s">
        <v>27</v>
      </c>
      <c r="B18" s="36">
        <v>4192</v>
      </c>
      <c r="C18" s="46">
        <v>663</v>
      </c>
      <c r="D18" s="46">
        <v>81</v>
      </c>
      <c r="E18" s="46">
        <v>486</v>
      </c>
      <c r="F18" s="46">
        <v>58</v>
      </c>
      <c r="G18" s="46"/>
      <c r="H18" s="45" t="s">
        <v>27</v>
      </c>
      <c r="I18" s="46">
        <v>458</v>
      </c>
      <c r="J18" s="46">
        <v>61</v>
      </c>
      <c r="K18" s="46">
        <v>393</v>
      </c>
      <c r="L18" s="46">
        <v>43</v>
      </c>
      <c r="M18" s="46">
        <v>289</v>
      </c>
      <c r="N18" s="46">
        <v>29</v>
      </c>
      <c r="O18" s="46"/>
      <c r="P18" s="45" t="s">
        <v>27</v>
      </c>
      <c r="Q18" s="46">
        <v>181</v>
      </c>
      <c r="R18" s="46">
        <v>37</v>
      </c>
      <c r="S18" s="46">
        <v>116</v>
      </c>
      <c r="T18" s="46">
        <v>44</v>
      </c>
      <c r="U18" s="46">
        <v>72</v>
      </c>
      <c r="V18" s="46">
        <v>7</v>
      </c>
      <c r="W18" s="46"/>
      <c r="X18" s="45" t="s">
        <v>27</v>
      </c>
      <c r="Y18" s="46">
        <v>71</v>
      </c>
      <c r="Z18" s="46">
        <v>23</v>
      </c>
      <c r="AA18" s="46">
        <v>914</v>
      </c>
      <c r="AB18" s="46">
        <v>166</v>
      </c>
    </row>
    <row r="19" spans="1:28" s="3" customFormat="1">
      <c r="A19" s="45" t="s">
        <v>28</v>
      </c>
      <c r="B19" s="36" t="s">
        <v>29</v>
      </c>
      <c r="C19" s="46" t="s">
        <v>29</v>
      </c>
      <c r="D19" s="46" t="s">
        <v>29</v>
      </c>
      <c r="E19" s="46" t="s">
        <v>29</v>
      </c>
      <c r="F19" s="46" t="s">
        <v>29</v>
      </c>
      <c r="G19" s="46"/>
      <c r="H19" s="45" t="s">
        <v>28</v>
      </c>
      <c r="I19" s="46" t="s">
        <v>29</v>
      </c>
      <c r="J19" s="46" t="s">
        <v>29</v>
      </c>
      <c r="K19" s="46" t="s">
        <v>29</v>
      </c>
      <c r="L19" s="46" t="s">
        <v>29</v>
      </c>
      <c r="M19" s="46" t="s">
        <v>29</v>
      </c>
      <c r="N19" s="46" t="s">
        <v>29</v>
      </c>
      <c r="O19" s="46"/>
      <c r="P19" s="45" t="s">
        <v>28</v>
      </c>
      <c r="Q19" s="46" t="s">
        <v>29</v>
      </c>
      <c r="R19" s="46" t="s">
        <v>29</v>
      </c>
      <c r="S19" s="46" t="s">
        <v>29</v>
      </c>
      <c r="T19" s="46" t="s">
        <v>29</v>
      </c>
      <c r="U19" s="46" t="s">
        <v>29</v>
      </c>
      <c r="V19" s="46" t="s">
        <v>29</v>
      </c>
      <c r="W19" s="46"/>
      <c r="X19" s="45" t="s">
        <v>28</v>
      </c>
      <c r="Y19" s="46" t="s">
        <v>29</v>
      </c>
      <c r="Z19" s="46" t="s">
        <v>29</v>
      </c>
      <c r="AA19" s="46" t="s">
        <v>29</v>
      </c>
      <c r="AB19" s="46" t="s">
        <v>29</v>
      </c>
    </row>
    <row r="20" spans="1:28" s="3" customFormat="1">
      <c r="A20" s="45" t="s">
        <v>30</v>
      </c>
      <c r="B20" s="36">
        <v>2715</v>
      </c>
      <c r="C20" s="46">
        <v>279</v>
      </c>
      <c r="D20" s="46">
        <v>36</v>
      </c>
      <c r="E20" s="46">
        <v>216</v>
      </c>
      <c r="F20" s="46">
        <v>21</v>
      </c>
      <c r="G20" s="46"/>
      <c r="H20" s="45" t="s">
        <v>30</v>
      </c>
      <c r="I20" s="46">
        <v>178</v>
      </c>
      <c r="J20" s="46">
        <v>19</v>
      </c>
      <c r="K20" s="46">
        <v>156</v>
      </c>
      <c r="L20" s="46">
        <v>25</v>
      </c>
      <c r="M20" s="46">
        <v>118</v>
      </c>
      <c r="N20" s="46">
        <v>11</v>
      </c>
      <c r="O20" s="46"/>
      <c r="P20" s="45" t="s">
        <v>30</v>
      </c>
      <c r="Q20" s="46">
        <v>97</v>
      </c>
      <c r="R20" s="46">
        <v>21</v>
      </c>
      <c r="S20" s="46">
        <v>58</v>
      </c>
      <c r="T20" s="46">
        <v>13</v>
      </c>
      <c r="U20" s="46">
        <v>60</v>
      </c>
      <c r="V20" s="46">
        <v>12</v>
      </c>
      <c r="W20" s="46"/>
      <c r="X20" s="45" t="s">
        <v>30</v>
      </c>
      <c r="Y20" s="46">
        <v>71</v>
      </c>
      <c r="Z20" s="46">
        <v>12</v>
      </c>
      <c r="AA20" s="46">
        <v>1103</v>
      </c>
      <c r="AB20" s="46">
        <v>209</v>
      </c>
    </row>
    <row r="21" spans="1:28" s="3" customFormat="1">
      <c r="A21" s="45" t="s">
        <v>31</v>
      </c>
      <c r="B21" s="36">
        <v>3376</v>
      </c>
      <c r="C21" s="46">
        <v>383</v>
      </c>
      <c r="D21" s="46">
        <v>33</v>
      </c>
      <c r="E21" s="46">
        <v>305</v>
      </c>
      <c r="F21" s="46">
        <v>46</v>
      </c>
      <c r="G21" s="46"/>
      <c r="H21" s="45" t="s">
        <v>31</v>
      </c>
      <c r="I21" s="46">
        <v>312</v>
      </c>
      <c r="J21" s="46">
        <v>46</v>
      </c>
      <c r="K21" s="46">
        <v>291</v>
      </c>
      <c r="L21" s="46">
        <v>59</v>
      </c>
      <c r="M21" s="46">
        <v>206</v>
      </c>
      <c r="N21" s="46">
        <v>37</v>
      </c>
      <c r="O21" s="46"/>
      <c r="P21" s="45" t="s">
        <v>31</v>
      </c>
      <c r="Q21" s="46">
        <v>163</v>
      </c>
      <c r="R21" s="46">
        <v>28</v>
      </c>
      <c r="S21" s="46">
        <v>103</v>
      </c>
      <c r="T21" s="46">
        <v>24</v>
      </c>
      <c r="U21" s="46">
        <v>75</v>
      </c>
      <c r="V21" s="46">
        <v>28</v>
      </c>
      <c r="W21" s="46"/>
      <c r="X21" s="45" t="s">
        <v>31</v>
      </c>
      <c r="Y21" s="46">
        <v>113</v>
      </c>
      <c r="Z21" s="46">
        <v>19</v>
      </c>
      <c r="AA21" s="46">
        <v>920</v>
      </c>
      <c r="AB21" s="46">
        <v>185</v>
      </c>
    </row>
    <row r="22" spans="1:28" s="3" customFormat="1">
      <c r="A22" s="45" t="s">
        <v>32</v>
      </c>
      <c r="B22" s="36">
        <v>4619</v>
      </c>
      <c r="C22" s="46">
        <v>733</v>
      </c>
      <c r="D22" s="46">
        <v>56</v>
      </c>
      <c r="E22" s="46">
        <v>506</v>
      </c>
      <c r="F22" s="46">
        <v>52</v>
      </c>
      <c r="G22" s="46"/>
      <c r="H22" s="45" t="s">
        <v>32</v>
      </c>
      <c r="I22" s="46">
        <v>433</v>
      </c>
      <c r="J22" s="46">
        <v>31</v>
      </c>
      <c r="K22" s="46">
        <v>301</v>
      </c>
      <c r="L22" s="46">
        <v>32</v>
      </c>
      <c r="M22" s="46">
        <v>245</v>
      </c>
      <c r="N22" s="46">
        <v>26</v>
      </c>
      <c r="O22" s="46"/>
      <c r="P22" s="45" t="s">
        <v>32</v>
      </c>
      <c r="Q22" s="46">
        <v>128</v>
      </c>
      <c r="R22" s="46">
        <v>22</v>
      </c>
      <c r="S22" s="46">
        <v>85</v>
      </c>
      <c r="T22" s="46">
        <v>13</v>
      </c>
      <c r="U22" s="46">
        <v>46</v>
      </c>
      <c r="V22" s="46">
        <v>4</v>
      </c>
      <c r="W22" s="46"/>
      <c r="X22" s="45" t="s">
        <v>32</v>
      </c>
      <c r="Y22" s="46">
        <v>89</v>
      </c>
      <c r="Z22" s="46">
        <v>8</v>
      </c>
      <c r="AA22" s="46">
        <v>1591</v>
      </c>
      <c r="AB22" s="46">
        <v>218</v>
      </c>
    </row>
    <row r="23" spans="1:28" s="3" customFormat="1">
      <c r="A23" s="45" t="s">
        <v>33</v>
      </c>
      <c r="B23" s="36">
        <v>20067</v>
      </c>
      <c r="C23" s="46">
        <v>2411</v>
      </c>
      <c r="D23" s="46">
        <v>176</v>
      </c>
      <c r="E23" s="46">
        <v>1497</v>
      </c>
      <c r="F23" s="46">
        <v>139</v>
      </c>
      <c r="G23" s="46"/>
      <c r="H23" s="45" t="s">
        <v>33</v>
      </c>
      <c r="I23" s="46">
        <v>1271</v>
      </c>
      <c r="J23" s="46">
        <v>115</v>
      </c>
      <c r="K23" s="46">
        <v>895</v>
      </c>
      <c r="L23" s="46">
        <v>82</v>
      </c>
      <c r="M23" s="46">
        <v>653</v>
      </c>
      <c r="N23" s="46">
        <v>77</v>
      </c>
      <c r="O23" s="46"/>
      <c r="P23" s="45" t="s">
        <v>33</v>
      </c>
      <c r="Q23" s="46">
        <v>400</v>
      </c>
      <c r="R23" s="46">
        <v>45</v>
      </c>
      <c r="S23" s="46">
        <v>250</v>
      </c>
      <c r="T23" s="46">
        <v>36</v>
      </c>
      <c r="U23" s="46">
        <v>94</v>
      </c>
      <c r="V23" s="46">
        <v>22</v>
      </c>
      <c r="W23" s="46"/>
      <c r="X23" s="45" t="s">
        <v>33</v>
      </c>
      <c r="Y23" s="46">
        <v>6992</v>
      </c>
      <c r="Z23" s="46">
        <v>978</v>
      </c>
      <c r="AA23" s="46">
        <v>3580</v>
      </c>
      <c r="AB23" s="46">
        <v>354</v>
      </c>
    </row>
    <row r="24" spans="1:28" s="3" customFormat="1">
      <c r="A24" s="45" t="s">
        <v>34</v>
      </c>
      <c r="B24" s="36">
        <v>7022</v>
      </c>
      <c r="C24" s="46">
        <v>796</v>
      </c>
      <c r="D24" s="46">
        <v>100</v>
      </c>
      <c r="E24" s="46">
        <v>602</v>
      </c>
      <c r="F24" s="46">
        <v>70</v>
      </c>
      <c r="G24" s="46"/>
      <c r="H24" s="45" t="s">
        <v>34</v>
      </c>
      <c r="I24" s="46">
        <v>492</v>
      </c>
      <c r="J24" s="46">
        <v>66</v>
      </c>
      <c r="K24" s="46">
        <v>491</v>
      </c>
      <c r="L24" s="46">
        <v>65</v>
      </c>
      <c r="M24" s="46">
        <v>354</v>
      </c>
      <c r="N24" s="46">
        <v>51</v>
      </c>
      <c r="O24" s="46"/>
      <c r="P24" s="45" t="s">
        <v>34</v>
      </c>
      <c r="Q24" s="46">
        <v>215</v>
      </c>
      <c r="R24" s="46">
        <v>42</v>
      </c>
      <c r="S24" s="46">
        <v>155</v>
      </c>
      <c r="T24" s="46">
        <v>34</v>
      </c>
      <c r="U24" s="46">
        <v>114</v>
      </c>
      <c r="V24" s="46">
        <v>55</v>
      </c>
      <c r="W24" s="46"/>
      <c r="X24" s="45" t="s">
        <v>34</v>
      </c>
      <c r="Y24" s="46">
        <v>168</v>
      </c>
      <c r="Z24" s="46">
        <v>28</v>
      </c>
      <c r="AA24" s="46">
        <v>2747</v>
      </c>
      <c r="AB24" s="46">
        <v>377</v>
      </c>
    </row>
    <row r="25" spans="1:28" s="3" customFormat="1">
      <c r="A25" s="45" t="s">
        <v>35</v>
      </c>
      <c r="B25" s="36">
        <v>924</v>
      </c>
      <c r="C25" s="46">
        <v>119</v>
      </c>
      <c r="D25" s="46">
        <v>12</v>
      </c>
      <c r="E25" s="46">
        <v>82</v>
      </c>
      <c r="F25" s="46">
        <v>6</v>
      </c>
      <c r="G25" s="46"/>
      <c r="H25" s="45" t="s">
        <v>35</v>
      </c>
      <c r="I25" s="46">
        <v>69</v>
      </c>
      <c r="J25" s="46">
        <v>4</v>
      </c>
      <c r="K25" s="46">
        <v>39</v>
      </c>
      <c r="L25" s="46">
        <v>5</v>
      </c>
      <c r="M25" s="46">
        <v>42</v>
      </c>
      <c r="N25" s="46">
        <v>7</v>
      </c>
      <c r="O25" s="46"/>
      <c r="P25" s="45" t="s">
        <v>35</v>
      </c>
      <c r="Q25" s="46">
        <v>36</v>
      </c>
      <c r="R25" s="46">
        <v>4</v>
      </c>
      <c r="S25" s="46">
        <v>19</v>
      </c>
      <c r="T25" s="46">
        <v>1</v>
      </c>
      <c r="U25" s="46">
        <v>8</v>
      </c>
      <c r="V25" s="46">
        <v>1</v>
      </c>
      <c r="W25" s="46"/>
      <c r="X25" s="45" t="s">
        <v>35</v>
      </c>
      <c r="Y25" s="46">
        <v>8</v>
      </c>
      <c r="Z25" s="46">
        <v>2</v>
      </c>
      <c r="AA25" s="46">
        <v>382</v>
      </c>
      <c r="AB25" s="46">
        <v>78</v>
      </c>
    </row>
    <row r="26" spans="1:28" s="3" customFormat="1">
      <c r="A26" s="45" t="s">
        <v>36</v>
      </c>
      <c r="B26" s="36">
        <v>3317</v>
      </c>
      <c r="C26" s="46">
        <v>402</v>
      </c>
      <c r="D26" s="46">
        <v>35</v>
      </c>
      <c r="E26" s="46">
        <v>372</v>
      </c>
      <c r="F26" s="46">
        <v>31</v>
      </c>
      <c r="G26" s="46"/>
      <c r="H26" s="45" t="s">
        <v>36</v>
      </c>
      <c r="I26" s="46">
        <v>340</v>
      </c>
      <c r="J26" s="46">
        <v>31</v>
      </c>
      <c r="K26" s="46">
        <v>301</v>
      </c>
      <c r="L26" s="46">
        <v>19</v>
      </c>
      <c r="M26" s="46">
        <v>251</v>
      </c>
      <c r="N26" s="46">
        <v>17</v>
      </c>
      <c r="O26" s="46"/>
      <c r="P26" s="45" t="s">
        <v>36</v>
      </c>
      <c r="Q26" s="46">
        <v>123</v>
      </c>
      <c r="R26" s="46">
        <v>26</v>
      </c>
      <c r="S26" s="46">
        <v>86</v>
      </c>
      <c r="T26" s="46">
        <v>15</v>
      </c>
      <c r="U26" s="46">
        <v>59</v>
      </c>
      <c r="V26" s="46">
        <v>7</v>
      </c>
      <c r="W26" s="46"/>
      <c r="X26" s="45" t="s">
        <v>36</v>
      </c>
      <c r="Y26" s="46">
        <v>65</v>
      </c>
      <c r="Z26" s="46">
        <v>18</v>
      </c>
      <c r="AA26" s="46">
        <v>968</v>
      </c>
      <c r="AB26" s="46">
        <v>151</v>
      </c>
    </row>
    <row r="27" spans="1:28" s="3" customFormat="1">
      <c r="A27" s="45" t="s">
        <v>37</v>
      </c>
      <c r="B27" s="36">
        <v>7709</v>
      </c>
      <c r="C27" s="46">
        <v>1736</v>
      </c>
      <c r="D27" s="46">
        <v>170</v>
      </c>
      <c r="E27" s="46">
        <v>1302</v>
      </c>
      <c r="F27" s="46">
        <v>119</v>
      </c>
      <c r="G27" s="46"/>
      <c r="H27" s="45" t="s">
        <v>37</v>
      </c>
      <c r="I27" s="46">
        <v>1080</v>
      </c>
      <c r="J27" s="46">
        <v>128</v>
      </c>
      <c r="K27" s="46">
        <v>864</v>
      </c>
      <c r="L27" s="46">
        <v>110</v>
      </c>
      <c r="M27" s="46">
        <v>658</v>
      </c>
      <c r="N27" s="46">
        <v>87</v>
      </c>
      <c r="O27" s="46"/>
      <c r="P27" s="45" t="s">
        <v>37</v>
      </c>
      <c r="Q27" s="46">
        <v>393</v>
      </c>
      <c r="R27" s="46">
        <v>75</v>
      </c>
      <c r="S27" s="46">
        <v>214</v>
      </c>
      <c r="T27" s="46">
        <v>30</v>
      </c>
      <c r="U27" s="46">
        <v>137</v>
      </c>
      <c r="V27" s="46">
        <v>19</v>
      </c>
      <c r="W27" s="46"/>
      <c r="X27" s="45" t="s">
        <v>37</v>
      </c>
      <c r="Y27" s="46">
        <v>205</v>
      </c>
      <c r="Z27" s="46">
        <v>29</v>
      </c>
      <c r="AA27" s="46">
        <v>315</v>
      </c>
      <c r="AB27" s="46">
        <v>38</v>
      </c>
    </row>
    <row r="28" spans="1:28" s="3" customFormat="1">
      <c r="A28" s="45" t="s">
        <v>38</v>
      </c>
      <c r="B28" s="36">
        <v>3882</v>
      </c>
      <c r="C28" s="46">
        <v>325</v>
      </c>
      <c r="D28" s="46">
        <v>24</v>
      </c>
      <c r="E28" s="46">
        <v>332</v>
      </c>
      <c r="F28" s="46">
        <v>13</v>
      </c>
      <c r="G28" s="46"/>
      <c r="H28" s="45" t="s">
        <v>38</v>
      </c>
      <c r="I28" s="46">
        <v>842</v>
      </c>
      <c r="J28" s="46">
        <v>24</v>
      </c>
      <c r="K28" s="46">
        <v>181</v>
      </c>
      <c r="L28" s="46">
        <v>34</v>
      </c>
      <c r="M28" s="46">
        <v>167</v>
      </c>
      <c r="N28" s="46">
        <v>14</v>
      </c>
      <c r="O28" s="46"/>
      <c r="P28" s="45" t="s">
        <v>38</v>
      </c>
      <c r="Q28" s="46">
        <v>133</v>
      </c>
      <c r="R28" s="46">
        <v>15</v>
      </c>
      <c r="S28" s="46">
        <v>77</v>
      </c>
      <c r="T28" s="46">
        <v>23</v>
      </c>
      <c r="U28" s="46">
        <v>31</v>
      </c>
      <c r="V28" s="46">
        <v>5</v>
      </c>
      <c r="W28" s="46"/>
      <c r="X28" s="45" t="s">
        <v>38</v>
      </c>
      <c r="Y28" s="46">
        <v>39</v>
      </c>
      <c r="Z28" s="46">
        <v>6</v>
      </c>
      <c r="AA28" s="46">
        <v>1234</v>
      </c>
      <c r="AB28" s="46">
        <v>363</v>
      </c>
    </row>
    <row r="29" spans="1:28" s="3" customFormat="1">
      <c r="A29" s="45" t="s">
        <v>39</v>
      </c>
      <c r="B29" s="36">
        <v>5822</v>
      </c>
      <c r="C29" s="46">
        <v>431</v>
      </c>
      <c r="D29" s="46">
        <v>31</v>
      </c>
      <c r="E29" s="46">
        <v>271</v>
      </c>
      <c r="F29" s="46">
        <v>21</v>
      </c>
      <c r="G29" s="46"/>
      <c r="H29" s="45" t="s">
        <v>39</v>
      </c>
      <c r="I29" s="46">
        <v>236</v>
      </c>
      <c r="J29" s="46">
        <v>22</v>
      </c>
      <c r="K29" s="46">
        <v>227</v>
      </c>
      <c r="L29" s="46">
        <v>17</v>
      </c>
      <c r="M29" s="46">
        <v>137</v>
      </c>
      <c r="N29" s="46">
        <v>18</v>
      </c>
      <c r="O29" s="46"/>
      <c r="P29" s="45" t="s">
        <v>39</v>
      </c>
      <c r="Q29" s="46">
        <v>108</v>
      </c>
      <c r="R29" s="46">
        <v>13</v>
      </c>
      <c r="S29" s="46">
        <v>65</v>
      </c>
      <c r="T29" s="46">
        <v>8</v>
      </c>
      <c r="U29" s="46">
        <v>36</v>
      </c>
      <c r="V29" s="46">
        <v>5</v>
      </c>
      <c r="W29" s="46"/>
      <c r="X29" s="45" t="s">
        <v>39</v>
      </c>
      <c r="Y29" s="46">
        <v>44</v>
      </c>
      <c r="Z29" s="46">
        <v>7</v>
      </c>
      <c r="AA29" s="46">
        <v>3547</v>
      </c>
      <c r="AB29" s="46">
        <v>578</v>
      </c>
    </row>
    <row r="30" spans="1:28" s="3" customFormat="1">
      <c r="A30" s="45" t="s">
        <v>40</v>
      </c>
      <c r="B30" s="36">
        <v>1468</v>
      </c>
      <c r="C30" s="46">
        <v>301</v>
      </c>
      <c r="D30" s="46">
        <v>30</v>
      </c>
      <c r="E30" s="46">
        <v>207</v>
      </c>
      <c r="F30" s="46">
        <v>29</v>
      </c>
      <c r="G30" s="46"/>
      <c r="H30" s="45" t="s">
        <v>40</v>
      </c>
      <c r="I30" s="46">
        <v>154</v>
      </c>
      <c r="J30" s="46">
        <v>20</v>
      </c>
      <c r="K30" s="46">
        <v>160</v>
      </c>
      <c r="L30" s="46">
        <v>15</v>
      </c>
      <c r="M30" s="46">
        <v>73</v>
      </c>
      <c r="N30" s="46">
        <v>9</v>
      </c>
      <c r="O30" s="46"/>
      <c r="P30" s="45" t="s">
        <v>40</v>
      </c>
      <c r="Q30" s="46">
        <v>43</v>
      </c>
      <c r="R30" s="46">
        <v>12</v>
      </c>
      <c r="S30" s="46">
        <v>39</v>
      </c>
      <c r="T30" s="46">
        <v>3</v>
      </c>
      <c r="U30" s="46">
        <v>15</v>
      </c>
      <c r="V30" s="46">
        <v>1</v>
      </c>
      <c r="W30" s="46"/>
      <c r="X30" s="45" t="s">
        <v>40</v>
      </c>
      <c r="Y30" s="46">
        <v>17</v>
      </c>
      <c r="Z30" s="46">
        <v>2</v>
      </c>
      <c r="AA30" s="46">
        <v>291</v>
      </c>
      <c r="AB30" s="46">
        <v>47</v>
      </c>
    </row>
    <row r="31" spans="1:28" s="3" customFormat="1">
      <c r="A31" s="45" t="s">
        <v>41</v>
      </c>
      <c r="B31" s="36">
        <v>1291</v>
      </c>
      <c r="C31" s="46">
        <v>244</v>
      </c>
      <c r="D31" s="46">
        <v>15</v>
      </c>
      <c r="E31" s="46">
        <v>140</v>
      </c>
      <c r="F31" s="46">
        <v>14</v>
      </c>
      <c r="G31" s="46"/>
      <c r="H31" s="45" t="s">
        <v>41</v>
      </c>
      <c r="I31" s="46">
        <v>162</v>
      </c>
      <c r="J31" s="46">
        <v>12</v>
      </c>
      <c r="K31" s="46">
        <v>98</v>
      </c>
      <c r="L31" s="46">
        <v>12</v>
      </c>
      <c r="M31" s="46">
        <v>87</v>
      </c>
      <c r="N31" s="46">
        <v>11</v>
      </c>
      <c r="O31" s="46"/>
      <c r="P31" s="45" t="s">
        <v>41</v>
      </c>
      <c r="Q31" s="46">
        <v>46</v>
      </c>
      <c r="R31" s="46">
        <v>8</v>
      </c>
      <c r="S31" s="46">
        <v>27</v>
      </c>
      <c r="T31" s="46">
        <v>3</v>
      </c>
      <c r="U31" s="46">
        <v>24</v>
      </c>
      <c r="V31" s="46">
        <v>3</v>
      </c>
      <c r="W31" s="46"/>
      <c r="X31" s="45" t="s">
        <v>41</v>
      </c>
      <c r="Y31" s="46">
        <v>15</v>
      </c>
      <c r="Z31" s="46">
        <v>6</v>
      </c>
      <c r="AA31" s="46">
        <v>326</v>
      </c>
      <c r="AB31" s="46">
        <v>38</v>
      </c>
    </row>
    <row r="32" spans="1:28" s="3" customFormat="1">
      <c r="A32" s="45" t="s">
        <v>42</v>
      </c>
      <c r="B32" s="36">
        <v>1753</v>
      </c>
      <c r="C32" s="46">
        <v>132</v>
      </c>
      <c r="D32" s="46">
        <v>12</v>
      </c>
      <c r="E32" s="46">
        <v>289</v>
      </c>
      <c r="F32" s="46">
        <v>38</v>
      </c>
      <c r="G32" s="46"/>
      <c r="H32" s="45" t="s">
        <v>42</v>
      </c>
      <c r="I32" s="46">
        <v>372</v>
      </c>
      <c r="J32" s="46">
        <v>35</v>
      </c>
      <c r="K32" s="46">
        <v>119</v>
      </c>
      <c r="L32" s="46">
        <v>12</v>
      </c>
      <c r="M32" s="46">
        <v>81</v>
      </c>
      <c r="N32" s="46">
        <v>10</v>
      </c>
      <c r="O32" s="46"/>
      <c r="P32" s="45" t="s">
        <v>42</v>
      </c>
      <c r="Q32" s="46">
        <v>39</v>
      </c>
      <c r="R32" s="46">
        <v>11</v>
      </c>
      <c r="S32" s="46">
        <v>37</v>
      </c>
      <c r="T32" s="46">
        <v>2</v>
      </c>
      <c r="U32" s="46">
        <v>20</v>
      </c>
      <c r="V32" s="46">
        <v>1</v>
      </c>
      <c r="W32" s="46"/>
      <c r="X32" s="45" t="s">
        <v>42</v>
      </c>
      <c r="Y32" s="46">
        <v>5</v>
      </c>
      <c r="Z32" s="46" t="s">
        <v>18</v>
      </c>
      <c r="AA32" s="46">
        <v>511</v>
      </c>
      <c r="AB32" s="46">
        <v>27</v>
      </c>
    </row>
    <row r="33" spans="1:28" s="3" customFormat="1">
      <c r="A33" s="38" t="s">
        <v>43</v>
      </c>
      <c r="B33" s="39">
        <v>1033</v>
      </c>
      <c r="C33" s="39">
        <v>140</v>
      </c>
      <c r="D33" s="39">
        <v>9</v>
      </c>
      <c r="E33" s="39">
        <v>112</v>
      </c>
      <c r="F33" s="39">
        <v>4</v>
      </c>
      <c r="G33" s="46"/>
      <c r="H33" s="38" t="s">
        <v>43</v>
      </c>
      <c r="I33" s="39">
        <v>89</v>
      </c>
      <c r="J33" s="39">
        <v>11</v>
      </c>
      <c r="K33" s="39">
        <v>75</v>
      </c>
      <c r="L33" s="39">
        <v>5</v>
      </c>
      <c r="M33" s="39">
        <v>78</v>
      </c>
      <c r="N33" s="39">
        <v>5</v>
      </c>
      <c r="O33" s="46"/>
      <c r="P33" s="38" t="s">
        <v>43</v>
      </c>
      <c r="Q33" s="39">
        <v>43</v>
      </c>
      <c r="R33" s="39">
        <v>2</v>
      </c>
      <c r="S33" s="39">
        <v>26</v>
      </c>
      <c r="T33" s="39">
        <v>1</v>
      </c>
      <c r="U33" s="39">
        <v>15</v>
      </c>
      <c r="V33" s="39">
        <v>3</v>
      </c>
      <c r="W33" s="46"/>
      <c r="X33" s="38" t="s">
        <v>43</v>
      </c>
      <c r="Y33" s="39">
        <v>22</v>
      </c>
      <c r="Z33" s="39">
        <v>1</v>
      </c>
      <c r="AA33" s="39">
        <v>361</v>
      </c>
      <c r="AB33" s="39">
        <v>31</v>
      </c>
    </row>
    <row r="34" spans="1:28" s="3" customFormat="1">
      <c r="A34" s="45" t="s">
        <v>44</v>
      </c>
      <c r="B34" s="36">
        <v>6662</v>
      </c>
      <c r="C34" s="46">
        <v>1060</v>
      </c>
      <c r="D34" s="46">
        <v>75</v>
      </c>
      <c r="E34" s="46">
        <v>875</v>
      </c>
      <c r="F34" s="46">
        <v>60</v>
      </c>
      <c r="G34" s="46"/>
      <c r="H34" s="45" t="s">
        <v>44</v>
      </c>
      <c r="I34" s="46">
        <v>841</v>
      </c>
      <c r="J34" s="46">
        <v>69</v>
      </c>
      <c r="K34" s="46">
        <v>769</v>
      </c>
      <c r="L34" s="46">
        <v>63</v>
      </c>
      <c r="M34" s="46">
        <v>481</v>
      </c>
      <c r="N34" s="46">
        <v>46</v>
      </c>
      <c r="O34" s="46"/>
      <c r="P34" s="45" t="s">
        <v>44</v>
      </c>
      <c r="Q34" s="46">
        <v>338</v>
      </c>
      <c r="R34" s="46">
        <v>29</v>
      </c>
      <c r="S34" s="46">
        <v>180</v>
      </c>
      <c r="T34" s="46">
        <v>38</v>
      </c>
      <c r="U34" s="46">
        <v>97</v>
      </c>
      <c r="V34" s="46">
        <v>19</v>
      </c>
      <c r="W34" s="46"/>
      <c r="X34" s="45" t="s">
        <v>44</v>
      </c>
      <c r="Y34" s="46">
        <v>108</v>
      </c>
      <c r="Z34" s="46">
        <v>17</v>
      </c>
      <c r="AA34" s="46">
        <v>1297</v>
      </c>
      <c r="AB34" s="46">
        <v>200</v>
      </c>
    </row>
    <row r="35" spans="1:28">
      <c r="A35" s="35" t="s">
        <v>45</v>
      </c>
      <c r="B35" s="36">
        <v>3141</v>
      </c>
      <c r="C35" s="36">
        <v>397</v>
      </c>
      <c r="D35" s="36">
        <v>139</v>
      </c>
      <c r="E35" s="36">
        <v>335</v>
      </c>
      <c r="F35" s="36">
        <v>103</v>
      </c>
      <c r="G35" s="36"/>
      <c r="H35" s="35" t="s">
        <v>45</v>
      </c>
      <c r="I35" s="36">
        <v>316</v>
      </c>
      <c r="J35" s="36">
        <v>117</v>
      </c>
      <c r="K35" s="36">
        <v>315</v>
      </c>
      <c r="L35" s="36">
        <v>92</v>
      </c>
      <c r="M35" s="36">
        <v>228</v>
      </c>
      <c r="N35" s="36">
        <v>63</v>
      </c>
      <c r="O35" s="36"/>
      <c r="P35" s="35" t="s">
        <v>45</v>
      </c>
      <c r="Q35" s="36">
        <v>132</v>
      </c>
      <c r="R35" s="36">
        <v>41</v>
      </c>
      <c r="S35" s="36">
        <v>82</v>
      </c>
      <c r="T35" s="36">
        <v>26</v>
      </c>
      <c r="U35" s="36">
        <v>58</v>
      </c>
      <c r="V35" s="36">
        <v>12</v>
      </c>
      <c r="W35" s="36"/>
      <c r="X35" s="35" t="s">
        <v>45</v>
      </c>
      <c r="Y35" s="36">
        <v>93</v>
      </c>
      <c r="Z35" s="36">
        <v>31</v>
      </c>
      <c r="AA35" s="36">
        <v>430</v>
      </c>
      <c r="AB35" s="36">
        <v>131</v>
      </c>
    </row>
    <row r="36" spans="1:28">
      <c r="A36" s="35" t="s">
        <v>46</v>
      </c>
      <c r="B36" s="36">
        <v>2757</v>
      </c>
      <c r="C36" s="36" t="s">
        <v>18</v>
      </c>
      <c r="D36" s="36" t="s">
        <v>18</v>
      </c>
      <c r="E36" s="36" t="s">
        <v>18</v>
      </c>
      <c r="F36" s="36" t="s">
        <v>18</v>
      </c>
      <c r="G36" s="36"/>
      <c r="H36" s="35" t="s">
        <v>46</v>
      </c>
      <c r="I36" s="36" t="s">
        <v>18</v>
      </c>
      <c r="J36" s="36" t="s">
        <v>18</v>
      </c>
      <c r="K36" s="36" t="s">
        <v>18</v>
      </c>
      <c r="L36" s="36" t="s">
        <v>18</v>
      </c>
      <c r="M36" s="36" t="s">
        <v>18</v>
      </c>
      <c r="N36" s="36" t="s">
        <v>18</v>
      </c>
      <c r="O36" s="36"/>
      <c r="P36" s="35" t="s">
        <v>46</v>
      </c>
      <c r="Q36" s="36" t="s">
        <v>18</v>
      </c>
      <c r="R36" s="36" t="s">
        <v>18</v>
      </c>
      <c r="S36" s="36" t="s">
        <v>18</v>
      </c>
      <c r="T36" s="36" t="s">
        <v>18</v>
      </c>
      <c r="U36" s="36" t="s">
        <v>18</v>
      </c>
      <c r="V36" s="36" t="s">
        <v>18</v>
      </c>
      <c r="W36" s="36"/>
      <c r="X36" s="35" t="s">
        <v>46</v>
      </c>
      <c r="Y36" s="36" t="s">
        <v>18</v>
      </c>
      <c r="Z36" s="36" t="s">
        <v>18</v>
      </c>
      <c r="AA36" s="36">
        <v>2353</v>
      </c>
      <c r="AB36" s="36">
        <v>404</v>
      </c>
    </row>
    <row r="37" spans="1:28">
      <c r="A37" s="35" t="s">
        <v>47</v>
      </c>
      <c r="B37" s="36">
        <v>933</v>
      </c>
      <c r="C37" s="36">
        <v>128</v>
      </c>
      <c r="D37" s="36">
        <v>7</v>
      </c>
      <c r="E37" s="36">
        <v>95</v>
      </c>
      <c r="F37" s="36">
        <v>13</v>
      </c>
      <c r="G37" s="36"/>
      <c r="H37" s="35" t="s">
        <v>47</v>
      </c>
      <c r="I37" s="36">
        <v>103</v>
      </c>
      <c r="J37" s="36">
        <v>12</v>
      </c>
      <c r="K37" s="36">
        <v>77</v>
      </c>
      <c r="L37" s="36">
        <v>11</v>
      </c>
      <c r="M37" s="36">
        <v>76</v>
      </c>
      <c r="N37" s="36">
        <v>13</v>
      </c>
      <c r="O37" s="36"/>
      <c r="P37" s="35" t="s">
        <v>47</v>
      </c>
      <c r="Q37" s="36">
        <v>37</v>
      </c>
      <c r="R37" s="36">
        <v>7</v>
      </c>
      <c r="S37" s="36">
        <v>22</v>
      </c>
      <c r="T37" s="36">
        <v>2</v>
      </c>
      <c r="U37" s="36">
        <v>20</v>
      </c>
      <c r="V37" s="36">
        <v>2</v>
      </c>
      <c r="W37" s="36"/>
      <c r="X37" s="35" t="s">
        <v>47</v>
      </c>
      <c r="Y37" s="36">
        <v>16</v>
      </c>
      <c r="Z37" s="36">
        <v>5</v>
      </c>
      <c r="AA37" s="36">
        <v>220</v>
      </c>
      <c r="AB37" s="36">
        <v>67</v>
      </c>
    </row>
    <row r="38" spans="1:28">
      <c r="A38" s="35" t="s">
        <v>48</v>
      </c>
      <c r="B38" s="36">
        <v>3870</v>
      </c>
      <c r="C38" s="36">
        <v>357</v>
      </c>
      <c r="D38" s="36">
        <v>35</v>
      </c>
      <c r="E38" s="36">
        <v>286</v>
      </c>
      <c r="F38" s="36">
        <v>40</v>
      </c>
      <c r="G38" s="36"/>
      <c r="H38" s="35" t="s">
        <v>48</v>
      </c>
      <c r="I38" s="36">
        <v>286</v>
      </c>
      <c r="J38" s="36">
        <v>57</v>
      </c>
      <c r="K38" s="36">
        <v>257</v>
      </c>
      <c r="L38" s="36">
        <v>49</v>
      </c>
      <c r="M38" s="36">
        <v>228</v>
      </c>
      <c r="N38" s="36">
        <v>37</v>
      </c>
      <c r="O38" s="36"/>
      <c r="P38" s="35" t="s">
        <v>48</v>
      </c>
      <c r="Q38" s="36">
        <v>174</v>
      </c>
      <c r="R38" s="36">
        <v>38</v>
      </c>
      <c r="S38" s="36">
        <v>121</v>
      </c>
      <c r="T38" s="36">
        <v>22</v>
      </c>
      <c r="U38" s="36">
        <v>92</v>
      </c>
      <c r="V38" s="36">
        <v>16</v>
      </c>
      <c r="W38" s="36"/>
      <c r="X38" s="35" t="s">
        <v>48</v>
      </c>
      <c r="Y38" s="36">
        <v>154</v>
      </c>
      <c r="Z38" s="36">
        <v>36</v>
      </c>
      <c r="AA38" s="36">
        <v>1336</v>
      </c>
      <c r="AB38" s="36">
        <v>249</v>
      </c>
    </row>
    <row r="39" spans="1:28" s="3" customFormat="1">
      <c r="A39" s="45" t="s">
        <v>49</v>
      </c>
      <c r="B39" s="36">
        <v>1141</v>
      </c>
      <c r="C39" s="46">
        <v>164</v>
      </c>
      <c r="D39" s="46">
        <v>14</v>
      </c>
      <c r="E39" s="46">
        <v>116</v>
      </c>
      <c r="F39" s="46">
        <v>19</v>
      </c>
      <c r="G39" s="46"/>
      <c r="H39" s="45" t="s">
        <v>49</v>
      </c>
      <c r="I39" s="46">
        <v>136</v>
      </c>
      <c r="J39" s="46">
        <v>11</v>
      </c>
      <c r="K39" s="46">
        <v>99</v>
      </c>
      <c r="L39" s="46">
        <v>19</v>
      </c>
      <c r="M39" s="46">
        <v>93</v>
      </c>
      <c r="N39" s="46">
        <v>11</v>
      </c>
      <c r="O39" s="46"/>
      <c r="P39" s="45" t="s">
        <v>49</v>
      </c>
      <c r="Q39" s="46">
        <v>71</v>
      </c>
      <c r="R39" s="46">
        <v>11</v>
      </c>
      <c r="S39" s="46">
        <v>33</v>
      </c>
      <c r="T39" s="46">
        <v>4</v>
      </c>
      <c r="U39" s="46">
        <v>20</v>
      </c>
      <c r="V39" s="46">
        <v>2</v>
      </c>
      <c r="W39" s="46"/>
      <c r="X39" s="45" t="s">
        <v>49</v>
      </c>
      <c r="Y39" s="46">
        <v>25</v>
      </c>
      <c r="Z39" s="46">
        <v>5</v>
      </c>
      <c r="AA39" s="46">
        <v>250</v>
      </c>
      <c r="AB39" s="46">
        <v>38</v>
      </c>
    </row>
    <row r="40" spans="1:28">
      <c r="A40" s="35" t="s">
        <v>50</v>
      </c>
      <c r="B40" s="36">
        <v>2780</v>
      </c>
      <c r="C40" s="36">
        <v>368</v>
      </c>
      <c r="D40" s="36">
        <v>44</v>
      </c>
      <c r="E40" s="36">
        <v>265</v>
      </c>
      <c r="F40" s="36">
        <v>47</v>
      </c>
      <c r="G40" s="36"/>
      <c r="H40" s="35" t="s">
        <v>50</v>
      </c>
      <c r="I40" s="36">
        <v>208</v>
      </c>
      <c r="J40" s="36">
        <v>43</v>
      </c>
      <c r="K40" s="36">
        <v>209</v>
      </c>
      <c r="L40" s="36">
        <v>52</v>
      </c>
      <c r="M40" s="36">
        <v>188</v>
      </c>
      <c r="N40" s="36">
        <v>48</v>
      </c>
      <c r="O40" s="36"/>
      <c r="P40" s="35" t="s">
        <v>50</v>
      </c>
      <c r="Q40" s="36">
        <v>93</v>
      </c>
      <c r="R40" s="36">
        <v>23</v>
      </c>
      <c r="S40" s="36">
        <v>55</v>
      </c>
      <c r="T40" s="36">
        <v>16</v>
      </c>
      <c r="U40" s="36">
        <v>33</v>
      </c>
      <c r="V40" s="36">
        <v>7</v>
      </c>
      <c r="W40" s="36"/>
      <c r="X40" s="35" t="s">
        <v>50</v>
      </c>
      <c r="Y40" s="36">
        <v>74</v>
      </c>
      <c r="Z40" s="36">
        <v>18</v>
      </c>
      <c r="AA40" s="36">
        <v>745</v>
      </c>
      <c r="AB40" s="36">
        <v>244</v>
      </c>
    </row>
    <row r="41" spans="1:28" s="7" customFormat="1">
      <c r="A41" s="4"/>
      <c r="B41" s="5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13.25" customHeight="1">
      <c r="A42" s="181" t="s">
        <v>51</v>
      </c>
      <c r="B42" s="181"/>
      <c r="C42" s="181"/>
      <c r="D42" s="181"/>
      <c r="E42" s="181"/>
      <c r="F42" s="181"/>
      <c r="G42" s="16"/>
    </row>
    <row r="43" spans="1:28" ht="33" customHeight="1">
      <c r="A43" s="181" t="s">
        <v>52</v>
      </c>
      <c r="B43" s="181"/>
      <c r="C43" s="181"/>
      <c r="D43" s="181"/>
      <c r="E43" s="181"/>
      <c r="F43" s="181"/>
      <c r="G43" s="16"/>
    </row>
    <row r="44" spans="1:28" ht="14.25" customHeight="1">
      <c r="A44" s="181" t="s">
        <v>53</v>
      </c>
      <c r="B44" s="181"/>
      <c r="C44" s="181"/>
      <c r="D44" s="181"/>
      <c r="E44" s="181"/>
      <c r="F44" s="181"/>
      <c r="G44" s="16"/>
    </row>
    <row r="45" spans="1:28" ht="12.75" customHeight="1">
      <c r="A45" s="187" t="s">
        <v>88</v>
      </c>
      <c r="B45" s="187"/>
      <c r="C45" s="187"/>
      <c r="D45" s="187"/>
      <c r="E45" s="187"/>
      <c r="F45" s="187"/>
    </row>
  </sheetData>
  <mergeCells count="31">
    <mergeCell ref="A1:F1"/>
    <mergeCell ref="H1:N1"/>
    <mergeCell ref="P1:V1"/>
    <mergeCell ref="X1:AB1"/>
    <mergeCell ref="S5:T5"/>
    <mergeCell ref="A5:A6"/>
    <mergeCell ref="B5:B6"/>
    <mergeCell ref="C5:D5"/>
    <mergeCell ref="E5:F5"/>
    <mergeCell ref="H5:H6"/>
    <mergeCell ref="Y5:Z5"/>
    <mergeCell ref="I5:J5"/>
    <mergeCell ref="U5:V5"/>
    <mergeCell ref="K5:L5"/>
    <mergeCell ref="M5:N5"/>
    <mergeCell ref="P5:P6"/>
    <mergeCell ref="A45:F45"/>
    <mergeCell ref="P2:V2"/>
    <mergeCell ref="P3:V3"/>
    <mergeCell ref="X2:AB2"/>
    <mergeCell ref="X3:AB3"/>
    <mergeCell ref="A2:F2"/>
    <mergeCell ref="A3:F3"/>
    <mergeCell ref="H2:N2"/>
    <mergeCell ref="H3:N3"/>
    <mergeCell ref="X5:X6"/>
    <mergeCell ref="AA5:AB5"/>
    <mergeCell ref="A42:F42"/>
    <mergeCell ref="A43:F43"/>
    <mergeCell ref="A44:F44"/>
    <mergeCell ref="Q5:R5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zoomScalePageLayoutView="150" workbookViewId="0">
      <selection activeCell="C23" sqref="C23"/>
    </sheetView>
  </sheetViews>
  <sheetFormatPr baseColWidth="10" defaultColWidth="9.140625" defaultRowHeight="12.75"/>
  <cols>
    <col min="1" max="1" width="22.85546875" customWidth="1"/>
    <col min="2" max="2" width="12.7109375" customWidth="1"/>
    <col min="3" max="3" width="15.7109375" customWidth="1"/>
    <col min="4" max="4" width="14.28515625" customWidth="1"/>
    <col min="5" max="5" width="12.7109375" customWidth="1"/>
    <col min="7" max="7" width="13.28515625" bestFit="1" customWidth="1"/>
  </cols>
  <sheetData>
    <row r="1" spans="1:7" ht="39.950000000000003" customHeight="1">
      <c r="A1" s="171"/>
      <c r="B1" s="171"/>
      <c r="C1" s="171"/>
      <c r="D1" s="171"/>
      <c r="E1" s="171"/>
    </row>
    <row r="2" spans="1:7">
      <c r="A2" s="186" t="s">
        <v>54</v>
      </c>
      <c r="B2" s="186"/>
      <c r="C2" s="186"/>
      <c r="D2" s="186"/>
      <c r="E2" s="186"/>
    </row>
    <row r="3" spans="1:7" s="26" customFormat="1" ht="23.25" customHeight="1">
      <c r="A3" s="172" t="s">
        <v>89</v>
      </c>
      <c r="B3" s="172"/>
      <c r="C3" s="172"/>
      <c r="D3" s="172"/>
      <c r="E3" s="172"/>
    </row>
    <row r="4" spans="1:7">
      <c r="A4" s="27"/>
      <c r="B4" s="28"/>
      <c r="C4" s="28"/>
      <c r="D4" s="28"/>
      <c r="E4" s="28"/>
    </row>
    <row r="5" spans="1:7" ht="18" customHeight="1">
      <c r="A5" s="67" t="s">
        <v>0</v>
      </c>
      <c r="B5" s="68" t="s">
        <v>1</v>
      </c>
      <c r="C5" s="68" t="s">
        <v>55</v>
      </c>
      <c r="D5" s="68" t="s">
        <v>56</v>
      </c>
      <c r="E5" s="68" t="s">
        <v>57</v>
      </c>
      <c r="G5" s="8"/>
    </row>
    <row r="6" spans="1:7" ht="4.5" customHeight="1">
      <c r="A6" s="24" t="s">
        <v>2</v>
      </c>
      <c r="B6" s="22" t="s">
        <v>2</v>
      </c>
      <c r="C6" s="22" t="s">
        <v>2</v>
      </c>
      <c r="D6" s="22" t="s">
        <v>2</v>
      </c>
      <c r="E6" s="22" t="s">
        <v>2</v>
      </c>
    </row>
    <row r="7" spans="1:7">
      <c r="A7" s="32" t="s">
        <v>16</v>
      </c>
      <c r="B7" s="33">
        <v>28168</v>
      </c>
      <c r="C7" s="33">
        <v>25503</v>
      </c>
      <c r="D7" s="33">
        <v>2239</v>
      </c>
      <c r="E7" s="33">
        <v>393</v>
      </c>
    </row>
    <row r="8" spans="1:7">
      <c r="A8" s="35" t="s">
        <v>17</v>
      </c>
      <c r="B8" s="36">
        <v>22</v>
      </c>
      <c r="C8" s="36">
        <v>20</v>
      </c>
      <c r="D8" s="46">
        <v>2</v>
      </c>
      <c r="E8" s="46" t="s">
        <v>18</v>
      </c>
      <c r="F8" s="9"/>
    </row>
    <row r="9" spans="1:7">
      <c r="A9" s="35" t="s">
        <v>19</v>
      </c>
      <c r="B9" s="36">
        <v>2848</v>
      </c>
      <c r="C9" s="36">
        <v>2788</v>
      </c>
      <c r="D9" s="36">
        <v>60</v>
      </c>
      <c r="E9" s="36">
        <v>0</v>
      </c>
      <c r="F9" s="9"/>
    </row>
    <row r="10" spans="1:7">
      <c r="A10" s="35" t="s">
        <v>20</v>
      </c>
      <c r="B10" s="36">
        <v>95</v>
      </c>
      <c r="C10" s="36">
        <v>86</v>
      </c>
      <c r="D10" s="46">
        <v>8</v>
      </c>
      <c r="E10" s="46">
        <v>1</v>
      </c>
      <c r="F10" s="9"/>
    </row>
    <row r="11" spans="1:7">
      <c r="A11" s="35" t="s">
        <v>21</v>
      </c>
      <c r="B11" s="36">
        <v>443</v>
      </c>
      <c r="C11" s="36">
        <v>382</v>
      </c>
      <c r="D11" s="36">
        <v>57</v>
      </c>
      <c r="E11" s="46">
        <v>4</v>
      </c>
      <c r="F11" s="9"/>
    </row>
    <row r="12" spans="1:7">
      <c r="A12" s="35" t="s">
        <v>22</v>
      </c>
      <c r="B12" s="36">
        <v>192</v>
      </c>
      <c r="C12" s="36">
        <v>179</v>
      </c>
      <c r="D12" s="36">
        <v>13</v>
      </c>
      <c r="E12" s="36">
        <v>0</v>
      </c>
      <c r="F12" s="9"/>
    </row>
    <row r="13" spans="1:7">
      <c r="A13" s="35" t="s">
        <v>23</v>
      </c>
      <c r="B13" s="36">
        <v>274</v>
      </c>
      <c r="C13" s="36">
        <v>251</v>
      </c>
      <c r="D13" s="36">
        <v>23</v>
      </c>
      <c r="E13" s="36">
        <v>0</v>
      </c>
      <c r="F13" s="9"/>
    </row>
    <row r="14" spans="1:7">
      <c r="A14" s="35" t="s">
        <v>24</v>
      </c>
      <c r="B14" s="36">
        <v>111</v>
      </c>
      <c r="C14" s="36">
        <v>89</v>
      </c>
      <c r="D14" s="36">
        <v>22</v>
      </c>
      <c r="E14" s="36">
        <v>0</v>
      </c>
      <c r="F14" s="9"/>
    </row>
    <row r="15" spans="1:7">
      <c r="A15" s="35" t="s">
        <v>25</v>
      </c>
      <c r="B15" s="36">
        <v>2478</v>
      </c>
      <c r="C15" s="36">
        <v>2267</v>
      </c>
      <c r="D15" s="36">
        <v>154</v>
      </c>
      <c r="E15" s="36">
        <v>24</v>
      </c>
      <c r="F15" s="9"/>
    </row>
    <row r="16" spans="1:7" s="3" customFormat="1">
      <c r="A16" s="45" t="s">
        <v>26</v>
      </c>
      <c r="B16" s="36">
        <v>5730</v>
      </c>
      <c r="C16" s="46">
        <v>5478</v>
      </c>
      <c r="D16" s="46">
        <v>252</v>
      </c>
      <c r="E16" s="46" t="s">
        <v>18</v>
      </c>
      <c r="F16" s="9"/>
      <c r="G16"/>
    </row>
    <row r="17" spans="1:6">
      <c r="A17" s="45" t="s">
        <v>27</v>
      </c>
      <c r="B17" s="36">
        <v>860</v>
      </c>
      <c r="C17" s="36">
        <v>818</v>
      </c>
      <c r="D17" s="36">
        <v>38</v>
      </c>
      <c r="E17" s="36">
        <v>4</v>
      </c>
      <c r="F17" s="9"/>
    </row>
    <row r="18" spans="1:6">
      <c r="A18" s="45" t="s">
        <v>28</v>
      </c>
      <c r="B18" s="36">
        <v>2003</v>
      </c>
      <c r="C18" s="36">
        <v>1787</v>
      </c>
      <c r="D18" s="36">
        <v>190</v>
      </c>
      <c r="E18" s="36">
        <v>26</v>
      </c>
      <c r="F18" s="9"/>
    </row>
    <row r="19" spans="1:6">
      <c r="A19" s="45" t="s">
        <v>30</v>
      </c>
      <c r="B19" s="36">
        <v>271</v>
      </c>
      <c r="C19" s="36">
        <v>188</v>
      </c>
      <c r="D19" s="36">
        <v>78</v>
      </c>
      <c r="E19" s="36">
        <v>5</v>
      </c>
      <c r="F19" s="9"/>
    </row>
    <row r="20" spans="1:6">
      <c r="A20" s="45" t="s">
        <v>31</v>
      </c>
      <c r="B20" s="36">
        <v>943</v>
      </c>
      <c r="C20" s="36">
        <v>782</v>
      </c>
      <c r="D20" s="36">
        <v>161</v>
      </c>
      <c r="E20" s="36">
        <v>0</v>
      </c>
      <c r="F20" s="9"/>
    </row>
    <row r="21" spans="1:6">
      <c r="A21" s="45" t="s">
        <v>32</v>
      </c>
      <c r="B21" s="36">
        <v>963</v>
      </c>
      <c r="C21" s="36">
        <v>783</v>
      </c>
      <c r="D21" s="36">
        <v>173</v>
      </c>
      <c r="E21" s="36">
        <v>7</v>
      </c>
      <c r="F21" s="9"/>
    </row>
    <row r="22" spans="1:6">
      <c r="A22" s="45" t="s">
        <v>33</v>
      </c>
      <c r="B22" s="36">
        <v>3290</v>
      </c>
      <c r="C22" s="36">
        <v>3204</v>
      </c>
      <c r="D22" s="36">
        <v>36</v>
      </c>
      <c r="E22" s="36">
        <v>50</v>
      </c>
      <c r="F22" s="9"/>
    </row>
    <row r="23" spans="1:6">
      <c r="A23" s="45" t="s">
        <v>34</v>
      </c>
      <c r="B23" s="36">
        <v>170</v>
      </c>
      <c r="C23" s="36">
        <v>95</v>
      </c>
      <c r="D23" s="36">
        <v>75</v>
      </c>
      <c r="E23" s="36">
        <v>0</v>
      </c>
      <c r="F23" s="9"/>
    </row>
    <row r="24" spans="1:6">
      <c r="A24" s="45" t="s">
        <v>35</v>
      </c>
      <c r="B24" s="36">
        <v>255</v>
      </c>
      <c r="C24" s="36">
        <v>151</v>
      </c>
      <c r="D24" s="36">
        <v>103</v>
      </c>
      <c r="E24" s="36">
        <v>1</v>
      </c>
      <c r="F24" s="9"/>
    </row>
    <row r="25" spans="1:6">
      <c r="A25" s="45" t="s">
        <v>36</v>
      </c>
      <c r="B25" s="36">
        <v>59</v>
      </c>
      <c r="C25" s="36">
        <v>52</v>
      </c>
      <c r="D25" s="36">
        <v>7</v>
      </c>
      <c r="E25" s="36" t="s">
        <v>18</v>
      </c>
      <c r="F25" s="9"/>
    </row>
    <row r="26" spans="1:6">
      <c r="A26" s="45" t="s">
        <v>37</v>
      </c>
      <c r="B26" s="36">
        <v>580</v>
      </c>
      <c r="C26" s="36">
        <v>580</v>
      </c>
      <c r="D26" s="36">
        <v>0</v>
      </c>
      <c r="E26" s="36">
        <v>0</v>
      </c>
      <c r="F26" s="9"/>
    </row>
    <row r="27" spans="1:6">
      <c r="A27" s="45" t="s">
        <v>38</v>
      </c>
      <c r="B27" s="36">
        <v>282</v>
      </c>
      <c r="C27" s="36">
        <v>52</v>
      </c>
      <c r="D27" s="36">
        <v>10</v>
      </c>
      <c r="E27" s="36">
        <v>220</v>
      </c>
      <c r="F27" s="9"/>
    </row>
    <row r="28" spans="1:6">
      <c r="A28" s="45" t="s">
        <v>39</v>
      </c>
      <c r="B28" s="36">
        <v>610</v>
      </c>
      <c r="C28" s="36">
        <v>548</v>
      </c>
      <c r="D28" s="36">
        <v>58</v>
      </c>
      <c r="E28" s="46">
        <v>4</v>
      </c>
      <c r="F28" s="9"/>
    </row>
    <row r="29" spans="1:6">
      <c r="A29" s="45" t="s">
        <v>40</v>
      </c>
      <c r="B29" s="36">
        <v>706</v>
      </c>
      <c r="C29" s="36">
        <v>657</v>
      </c>
      <c r="D29" s="36">
        <v>44</v>
      </c>
      <c r="E29" s="46">
        <v>5</v>
      </c>
      <c r="F29" s="9"/>
    </row>
    <row r="30" spans="1:6">
      <c r="A30" s="35" t="s">
        <v>41</v>
      </c>
      <c r="B30" s="36">
        <v>153</v>
      </c>
      <c r="C30" s="36">
        <v>128</v>
      </c>
      <c r="D30" s="36">
        <v>24</v>
      </c>
      <c r="E30" s="36">
        <v>1</v>
      </c>
      <c r="F30" s="9"/>
    </row>
    <row r="31" spans="1:6">
      <c r="A31" s="35" t="s">
        <v>42</v>
      </c>
      <c r="B31" s="36" t="s">
        <v>18</v>
      </c>
      <c r="C31" s="36" t="s">
        <v>18</v>
      </c>
      <c r="D31" s="36" t="s">
        <v>18</v>
      </c>
      <c r="E31" s="36" t="s">
        <v>18</v>
      </c>
      <c r="F31" s="9"/>
    </row>
    <row r="32" spans="1:6">
      <c r="A32" s="38" t="s">
        <v>43</v>
      </c>
      <c r="B32" s="39">
        <v>2180</v>
      </c>
      <c r="C32" s="39">
        <v>1858</v>
      </c>
      <c r="D32" s="39">
        <v>299</v>
      </c>
      <c r="E32" s="39">
        <v>23</v>
      </c>
      <c r="F32" s="9"/>
    </row>
    <row r="33" spans="1:6">
      <c r="A33" s="35" t="s">
        <v>44</v>
      </c>
      <c r="B33" s="36">
        <v>70</v>
      </c>
      <c r="C33" s="36">
        <v>63</v>
      </c>
      <c r="D33" s="36">
        <v>7</v>
      </c>
      <c r="E33" s="36" t="s">
        <v>18</v>
      </c>
      <c r="F33" s="9"/>
    </row>
    <row r="34" spans="1:6">
      <c r="A34" s="35" t="s">
        <v>45</v>
      </c>
      <c r="B34" s="36">
        <v>207</v>
      </c>
      <c r="C34" s="36">
        <v>166</v>
      </c>
      <c r="D34" s="36">
        <v>28</v>
      </c>
      <c r="E34" s="36">
        <v>13</v>
      </c>
      <c r="F34" s="9"/>
    </row>
    <row r="35" spans="1:6">
      <c r="A35" s="35" t="s">
        <v>46</v>
      </c>
      <c r="B35" s="36">
        <v>1184</v>
      </c>
      <c r="C35" s="36">
        <v>997</v>
      </c>
      <c r="D35" s="36">
        <v>187</v>
      </c>
      <c r="E35" s="36">
        <v>0</v>
      </c>
      <c r="F35" s="9"/>
    </row>
    <row r="36" spans="1:6">
      <c r="A36" s="35" t="s">
        <v>47</v>
      </c>
      <c r="B36" s="36">
        <v>232</v>
      </c>
      <c r="C36" s="36">
        <v>180</v>
      </c>
      <c r="D36" s="36">
        <v>51</v>
      </c>
      <c r="E36" s="36">
        <v>1</v>
      </c>
      <c r="F36" s="9"/>
    </row>
    <row r="37" spans="1:6">
      <c r="A37" s="35" t="s">
        <v>48</v>
      </c>
      <c r="B37" s="36">
        <v>159</v>
      </c>
      <c r="C37" s="36">
        <v>113</v>
      </c>
      <c r="D37" s="36">
        <v>42</v>
      </c>
      <c r="E37" s="36">
        <v>4</v>
      </c>
      <c r="F37" s="9"/>
    </row>
    <row r="38" spans="1:6">
      <c r="A38" s="35" t="s">
        <v>49</v>
      </c>
      <c r="B38" s="36">
        <v>286</v>
      </c>
      <c r="C38" s="36">
        <v>271</v>
      </c>
      <c r="D38" s="36">
        <v>15</v>
      </c>
      <c r="E38" s="36">
        <v>0</v>
      </c>
      <c r="F38" s="9"/>
    </row>
    <row r="39" spans="1:6">
      <c r="A39" s="35" t="s">
        <v>50</v>
      </c>
      <c r="B39" s="36">
        <v>512</v>
      </c>
      <c r="C39" s="36">
        <v>490</v>
      </c>
      <c r="D39" s="46">
        <v>22</v>
      </c>
      <c r="E39" s="46">
        <v>0</v>
      </c>
      <c r="F39" s="9"/>
    </row>
    <row r="40" spans="1:6">
      <c r="A40" s="2"/>
      <c r="B40" s="1"/>
      <c r="C40" s="10"/>
      <c r="D40" s="10"/>
      <c r="E40" s="10"/>
    </row>
    <row r="41" spans="1:6" ht="93" customHeight="1">
      <c r="A41" s="181" t="s">
        <v>94</v>
      </c>
      <c r="B41" s="181"/>
      <c r="C41" s="181"/>
      <c r="D41" s="181"/>
      <c r="E41" s="181"/>
    </row>
    <row r="42" spans="1:6" ht="21.75" customHeight="1">
      <c r="A42" s="181" t="s">
        <v>52</v>
      </c>
      <c r="B42" s="181"/>
      <c r="C42" s="181"/>
      <c r="D42" s="181"/>
      <c r="E42" s="181"/>
    </row>
    <row r="43" spans="1:6" ht="15" customHeight="1">
      <c r="A43" s="181" t="s">
        <v>53</v>
      </c>
      <c r="B43" s="181"/>
      <c r="C43" s="181"/>
      <c r="D43" s="181"/>
      <c r="E43" s="181"/>
    </row>
    <row r="44" spans="1:6">
      <c r="A44" s="185" t="s">
        <v>88</v>
      </c>
      <c r="B44" s="185"/>
      <c r="C44" s="185"/>
      <c r="D44" s="185"/>
      <c r="E44" s="185"/>
    </row>
  </sheetData>
  <mergeCells count="7">
    <mergeCell ref="A44:E44"/>
    <mergeCell ref="A1:E1"/>
    <mergeCell ref="A2:E2"/>
    <mergeCell ref="A3:E3"/>
    <mergeCell ref="A41:E41"/>
    <mergeCell ref="A42:E42"/>
    <mergeCell ref="A43:E43"/>
  </mergeCells>
  <pageMargins left="0.70866141732283472" right="0.70866141732283472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6</vt:i4>
      </vt:variant>
    </vt:vector>
  </HeadingPairs>
  <TitlesOfParts>
    <vt:vector size="27" baseType="lpstr">
      <vt:lpstr>Condenados 2013</vt:lpstr>
      <vt:lpstr>Procesados 2013</vt:lpstr>
      <vt:lpstr>Condenados 2014</vt:lpstr>
      <vt:lpstr>Procesados 2014</vt:lpstr>
      <vt:lpstr>Condenados 2015</vt:lpstr>
      <vt:lpstr>Procesados 2015</vt:lpstr>
      <vt:lpstr>Condenados 2016</vt:lpstr>
      <vt:lpstr>Procesados 2016</vt:lpstr>
      <vt:lpstr>Condenados 2017</vt:lpstr>
      <vt:lpstr>Procesados 2017</vt:lpstr>
      <vt:lpstr>Condenados 2018</vt:lpstr>
      <vt:lpstr>Procesados 2018</vt:lpstr>
      <vt:lpstr>Condenados 2019</vt:lpstr>
      <vt:lpstr>Procesados 2019</vt:lpstr>
      <vt:lpstr>Condenados 2020</vt:lpstr>
      <vt:lpstr>Procesados 2020</vt:lpstr>
      <vt:lpstr>Condenados 2021</vt:lpstr>
      <vt:lpstr>Procesados 2021</vt:lpstr>
      <vt:lpstr>Condenados 2022</vt:lpstr>
      <vt:lpstr>Procesados 2022</vt:lpstr>
      <vt:lpstr>Índice</vt:lpstr>
      <vt:lpstr>'Condenados 2013'!Área_de_impresión</vt:lpstr>
      <vt:lpstr>'Condenados 2014'!Área_de_impresión</vt:lpstr>
      <vt:lpstr>'Condenados 2015'!Área_de_impresión</vt:lpstr>
      <vt:lpstr>'Condenados 2016'!Área_de_impresión</vt:lpstr>
      <vt:lpstr>'Condenados 2017'!Área_de_impresión</vt:lpstr>
      <vt:lpstr>'Condenados 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2018-08-28T18:38:39Z</cp:lastPrinted>
  <dcterms:created xsi:type="dcterms:W3CDTF">2018-06-18T16:33:08Z</dcterms:created>
  <dcterms:modified xsi:type="dcterms:W3CDTF">2023-11-30T19:13:58Z</dcterms:modified>
</cp:coreProperties>
</file>