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23715" windowHeight="9975" activeTab="10"/>
  </bookViews>
  <sheets>
    <sheet name="2010" sheetId="16" r:id="rId1"/>
    <sheet name="2011" sheetId="14" r:id="rId2"/>
    <sheet name="2012" sheetId="15" r:id="rId3"/>
    <sheet name="2013" sheetId="17" r:id="rId4"/>
    <sheet name="2014" sheetId="8" r:id="rId5"/>
    <sheet name="2015" sheetId="7" r:id="rId6"/>
    <sheet name="2016" sheetId="6" r:id="rId7"/>
    <sheet name="2017" sheetId="18" r:id="rId8"/>
    <sheet name="2018" sheetId="19" r:id="rId9"/>
    <sheet name="2019" sheetId="20" r:id="rId10"/>
    <sheet name="Capacidad 2010 - 2019" sheetId="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p">#N/A</definedName>
    <definedName name="\s">#N/A</definedName>
    <definedName name="\x" localSheetId="3">'[1]sc ac'!#REF!</definedName>
    <definedName name="\x" localSheetId="4">'[1]sc ac'!#REF!</definedName>
    <definedName name="\x" localSheetId="5">'[1]sc ac'!#REF!</definedName>
    <definedName name="\x" localSheetId="6">'[1]sc ac'!#REF!</definedName>
    <definedName name="\x" localSheetId="7">'[1]sc ac'!#REF!</definedName>
    <definedName name="\x" localSheetId="8">'[1]sc ac'!#REF!</definedName>
    <definedName name="\x" localSheetId="9">'[1]sc ac'!#REF!</definedName>
    <definedName name="\x" localSheetId="10">'[1]sc ac'!#REF!</definedName>
    <definedName name="\x">'[1]sc ac'!#REF!</definedName>
    <definedName name="__123Graph_X" localSheetId="3" hidden="1">'[2]Edad desplegada_70'!#REF!</definedName>
    <definedName name="__123Graph_X" localSheetId="4" hidden="1">'[2]Edad desplegada_70'!#REF!</definedName>
    <definedName name="__123Graph_X" localSheetId="5" hidden="1">'[2]Edad desplegada_70'!#REF!</definedName>
    <definedName name="__123Graph_X" localSheetId="6" hidden="1">'[2]Edad desplegada_70'!#REF!</definedName>
    <definedName name="__123Graph_X" localSheetId="7" hidden="1">'[2]Edad desplegada_70'!#REF!</definedName>
    <definedName name="__123Graph_X" localSheetId="8" hidden="1">'[2]Edad desplegada_70'!#REF!</definedName>
    <definedName name="__123Graph_X" localSheetId="9" hidden="1">'[2]Edad desplegada_70'!#REF!</definedName>
    <definedName name="__123Graph_X" localSheetId="10" hidden="1">'[2]Edad desplegada_70'!#REF!</definedName>
    <definedName name="__123Graph_X" hidden="1">'[3]Edad desplegada_70'!#REF!</definedName>
    <definedName name="_123Graph_X1" localSheetId="3" hidden="1">'[4]Edad desplegada_70'!#REF!</definedName>
    <definedName name="_123Graph_X1" localSheetId="4" hidden="1">'[4]Edad desplegada_70'!#REF!</definedName>
    <definedName name="_123Graph_X1" localSheetId="5" hidden="1">'[4]Edad desplegada_70'!#REF!</definedName>
    <definedName name="_123Graph_X1" localSheetId="6" hidden="1">'[4]Edad desplegada_70'!#REF!</definedName>
    <definedName name="_123Graph_X1" localSheetId="7" hidden="1">'[4]Edad desplegada_70'!#REF!</definedName>
    <definedName name="_123Graph_X1" localSheetId="8" hidden="1">'[4]Edad desplegada_70'!#REF!</definedName>
    <definedName name="_123Graph_X1" localSheetId="9" hidden="1">'[4]Edad desplegada_70'!#REF!</definedName>
    <definedName name="_123Graph_X1" localSheetId="10" hidden="1">'[4]Edad desplegada_70'!#REF!</definedName>
    <definedName name="_123Graph_X1" hidden="1">'[5]Edad desplegada_70'!#REF!</definedName>
    <definedName name="_anexo2" localSheetId="3" hidden="1">'[2]Edad desplegada_70'!#REF!</definedName>
    <definedName name="_anexo2" localSheetId="4" hidden="1">'[2]Edad desplegada_70'!#REF!</definedName>
    <definedName name="_anexo2" localSheetId="5" hidden="1">'[2]Edad desplegada_70'!#REF!</definedName>
    <definedName name="_anexo2" localSheetId="6" hidden="1">'[2]Edad desplegada_70'!#REF!</definedName>
    <definedName name="_anexo2" localSheetId="7" hidden="1">'[2]Edad desplegada_70'!#REF!</definedName>
    <definedName name="_anexo2" localSheetId="8" hidden="1">'[2]Edad desplegada_70'!#REF!</definedName>
    <definedName name="_anexo2" localSheetId="9" hidden="1">'[2]Edad desplegada_70'!#REF!</definedName>
    <definedName name="_anexo2" localSheetId="10" hidden="1">'[2]Edad desplegada_70'!#REF!</definedName>
    <definedName name="_anexo2" hidden="1">'[3]Edad desplegada_70'!#REF!</definedName>
    <definedName name="_b163366" localSheetId="3">#REF!</definedName>
    <definedName name="_b163366" localSheetId="4">#REF!</definedName>
    <definedName name="_b163366" localSheetId="5">#REF!</definedName>
    <definedName name="_b163366" localSheetId="6">#REF!</definedName>
    <definedName name="_b163366" localSheetId="7">#REF!</definedName>
    <definedName name="_b163366" localSheetId="8">#REF!</definedName>
    <definedName name="_b163366" localSheetId="9">#REF!</definedName>
    <definedName name="_b163366" localSheetId="10">#REF!</definedName>
    <definedName name="_b163366">#REF!</definedName>
    <definedName name="_xlnm._FilterDatabase" localSheetId="10" hidden="1">'Capacidad 2010 - 2019'!$A$1:$H$1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>'[6]VALID P13 VS FP'!$A$39:$AF$70</definedName>
    <definedName name="AIM_CAP" localSheetId="3">#REF!</definedName>
    <definedName name="AIM_CAP" localSheetId="4">#REF!</definedName>
    <definedName name="AIM_CAP" localSheetId="5">#REF!</definedName>
    <definedName name="AIM_CAP" localSheetId="6">#REF!</definedName>
    <definedName name="AIM_CAP" localSheetId="7">#REF!</definedName>
    <definedName name="AIM_CAP" localSheetId="8">#REF!</definedName>
    <definedName name="AIM_CAP" localSheetId="9">#REF!</definedName>
    <definedName name="AIM_CAP" localSheetId="10">#REF!</definedName>
    <definedName name="AIM_CAP">#REF!</definedName>
    <definedName name="AIM_FC" localSheetId="3">#REF!</definedName>
    <definedName name="AIM_FC" localSheetId="4">#REF!</definedName>
    <definedName name="AIM_FC" localSheetId="5">#REF!</definedName>
    <definedName name="AIM_FC" localSheetId="6">#REF!</definedName>
    <definedName name="AIM_FC" localSheetId="7">#REF!</definedName>
    <definedName name="AIM_FC" localSheetId="8">#REF!</definedName>
    <definedName name="AIM_FC" localSheetId="9">#REF!</definedName>
    <definedName name="AIM_FC" localSheetId="10">#REF!</definedName>
    <definedName name="AIM_FC">#REF!</definedName>
    <definedName name="AIMP_FF" localSheetId="3">#REF!</definedName>
    <definedName name="AIMP_FF" localSheetId="4">#REF!</definedName>
    <definedName name="AIMP_FF" localSheetId="5">#REF!</definedName>
    <definedName name="AIMP_FF" localSheetId="6">#REF!</definedName>
    <definedName name="AIMP_FF" localSheetId="7">#REF!</definedName>
    <definedName name="AIMP_FF" localSheetId="8">#REF!</definedName>
    <definedName name="AIMP_FF" localSheetId="9">#REF!</definedName>
    <definedName name="AIMP_FF" localSheetId="10">#REF!</definedName>
    <definedName name="AIMP_FF">#REF!</definedName>
    <definedName name="aktion" localSheetId="3" hidden="1">'[4]Edad desplegada_70'!#REF!</definedName>
    <definedName name="aktion" localSheetId="4" hidden="1">'[4]Edad desplegada_70'!#REF!</definedName>
    <definedName name="aktion" localSheetId="5" hidden="1">'[4]Edad desplegada_70'!#REF!</definedName>
    <definedName name="aktion" localSheetId="6" hidden="1">'[4]Edad desplegada_70'!#REF!</definedName>
    <definedName name="aktion" localSheetId="7" hidden="1">'[4]Edad desplegada_70'!#REF!</definedName>
    <definedName name="aktion" localSheetId="8" hidden="1">'[4]Edad desplegada_70'!#REF!</definedName>
    <definedName name="aktion" localSheetId="9" hidden="1">'[4]Edad desplegada_70'!#REF!</definedName>
    <definedName name="aktion" localSheetId="10" hidden="1">'[4]Edad desplegada_70'!#REF!</definedName>
    <definedName name="aktion" hidden="1">'[5]Edad desplegada_70'!#REF!</definedName>
    <definedName name="al">'[7]VALID P13 VS FP'!$A$39:$AF$70</definedName>
    <definedName name="anexo2" localSheetId="3">'[1]sc ac'!#REF!</definedName>
    <definedName name="anexo2" localSheetId="4">'[1]sc ac'!#REF!</definedName>
    <definedName name="anexo2" localSheetId="5">'[1]sc ac'!#REF!</definedName>
    <definedName name="anexo2" localSheetId="6">'[1]sc ac'!#REF!</definedName>
    <definedName name="anexo2" localSheetId="7">'[1]sc ac'!#REF!</definedName>
    <definedName name="anexo2" localSheetId="8">'[1]sc ac'!#REF!</definedName>
    <definedName name="anexo2" localSheetId="9">'[1]sc ac'!#REF!</definedName>
    <definedName name="anexo2" localSheetId="10">'[1]sc ac'!#REF!</definedName>
    <definedName name="anexo2">'[1]sc ac'!#REF!</definedName>
    <definedName name="_xlnm.Print_Area" localSheetId="0">'2010'!$A$1:$D$42</definedName>
    <definedName name="_xlnm.Print_Area" localSheetId="1">'2011'!$A$1:$D$42</definedName>
    <definedName name="_xlnm.Print_Area" localSheetId="2">'2012'!$A$1:$D$42</definedName>
    <definedName name="_xlnm.Print_Area" localSheetId="3">'2013'!$A$1:$D$42</definedName>
    <definedName name="_xlnm.Print_Area" localSheetId="4">'2014'!$A$1:$D$42</definedName>
    <definedName name="_xlnm.Print_Area" localSheetId="5">'2015'!$A$1:$E$43</definedName>
    <definedName name="_xlnm.Print_Area" localSheetId="6">'2016'!$A$1:$E$42</definedName>
    <definedName name="aREATRA_1" localSheetId="3">'[8]323'!#REF!</definedName>
    <definedName name="aREATRA_1" localSheetId="4">'[8]323'!#REF!</definedName>
    <definedName name="aREATRA_1" localSheetId="5">'[8]323'!#REF!</definedName>
    <definedName name="aREATRA_1" localSheetId="6">'[8]323'!#REF!</definedName>
    <definedName name="aREATRA_1" localSheetId="7">'[8]323'!#REF!</definedName>
    <definedName name="aREATRA_1" localSheetId="8">'[8]323'!#REF!</definedName>
    <definedName name="aREATRA_1" localSheetId="9">'[8]323'!#REF!</definedName>
    <definedName name="aREATRA_1" localSheetId="10">'[8]323'!#REF!</definedName>
    <definedName name="aREATRA_1">'[8]323'!#REF!</definedName>
    <definedName name="AreaTrab" localSheetId="3">#REF!</definedName>
    <definedName name="AreaTrab" localSheetId="4">#REF!</definedName>
    <definedName name="AreaTrab" localSheetId="5">#REF!</definedName>
    <definedName name="AreaTrab" localSheetId="6">#REF!</definedName>
    <definedName name="AreaTrab" localSheetId="7">#REF!</definedName>
    <definedName name="AreaTrab" localSheetId="8">#REF!</definedName>
    <definedName name="AreaTrab" localSheetId="9">#REF!</definedName>
    <definedName name="AreaTrab" localSheetId="10">#REF!</definedName>
    <definedName name="AreaTrab">#REF!</definedName>
    <definedName name="AreaTrab_1" localSheetId="3">'[9]323'!#REF!</definedName>
    <definedName name="AreaTrab_1" localSheetId="4">'[9]323'!#REF!</definedName>
    <definedName name="AreaTrab_1" localSheetId="5">'[9]323'!#REF!</definedName>
    <definedName name="AreaTrab_1" localSheetId="6">'[9]323'!#REF!</definedName>
    <definedName name="AreaTrab_1" localSheetId="7">'[9]323'!#REF!</definedName>
    <definedName name="AreaTrab_1" localSheetId="8">'[9]323'!#REF!</definedName>
    <definedName name="AreaTrab_1" localSheetId="9">'[9]323'!#REF!</definedName>
    <definedName name="AreaTrab_1" localSheetId="10">'[9]323'!#REF!</definedName>
    <definedName name="AreaTrab_1">'[9]323'!#REF!</definedName>
    <definedName name="AreaTrab_2" localSheetId="3">#REF!</definedName>
    <definedName name="AreaTrab_2" localSheetId="4">#REF!</definedName>
    <definedName name="AreaTrab_2" localSheetId="5">#REF!</definedName>
    <definedName name="AreaTrab_2" localSheetId="6">#REF!</definedName>
    <definedName name="AreaTrab_2" localSheetId="7">#REF!</definedName>
    <definedName name="AreaTrab_2" localSheetId="8">#REF!</definedName>
    <definedName name="AreaTrab_2" localSheetId="9">#REF!</definedName>
    <definedName name="AreaTrab_2" localSheetId="10">#REF!</definedName>
    <definedName name="AreaTrab_2">#REF!</definedName>
    <definedName name="AreaTrab_3" localSheetId="3">#REF!</definedName>
    <definedName name="AreaTrab_3" localSheetId="4">#REF!</definedName>
    <definedName name="AreaTrab_3" localSheetId="5">#REF!</definedName>
    <definedName name="AreaTrab_3" localSheetId="6">#REF!</definedName>
    <definedName name="AreaTrab_3" localSheetId="7">#REF!</definedName>
    <definedName name="AreaTrab_3" localSheetId="8">#REF!</definedName>
    <definedName name="AreaTrab_3" localSheetId="9">#REF!</definedName>
    <definedName name="AreaTrab_3" localSheetId="10">#REF!</definedName>
    <definedName name="AreaTrab_3">#REF!</definedName>
    <definedName name="AreaTrab_4" localSheetId="3">#REF!</definedName>
    <definedName name="AreaTrab_4" localSheetId="4">#REF!</definedName>
    <definedName name="AreaTrab_4" localSheetId="5">#REF!</definedName>
    <definedName name="AreaTrab_4" localSheetId="6">#REF!</definedName>
    <definedName name="AreaTrab_4" localSheetId="7">#REF!</definedName>
    <definedName name="AreaTrab_4" localSheetId="8">#REF!</definedName>
    <definedName name="AreaTrab_4" localSheetId="9">#REF!</definedName>
    <definedName name="AreaTrab_4" localSheetId="10">#REF!</definedName>
    <definedName name="AreaTrab_4">#REF!</definedName>
    <definedName name="asdew" localSheetId="3" hidden="1">'[4]Edad desplegada_70'!#REF!</definedName>
    <definedName name="asdew" localSheetId="4" hidden="1">'[4]Edad desplegada_70'!#REF!</definedName>
    <definedName name="asdew" localSheetId="5" hidden="1">'[4]Edad desplegada_70'!#REF!</definedName>
    <definedName name="asdew" localSheetId="6" hidden="1">'[4]Edad desplegada_70'!#REF!</definedName>
    <definedName name="asdew" localSheetId="7" hidden="1">'[4]Edad desplegada_70'!#REF!</definedName>
    <definedName name="asdew" localSheetId="8" hidden="1">'[4]Edad desplegada_70'!#REF!</definedName>
    <definedName name="asdew" localSheetId="9" hidden="1">'[4]Edad desplegada_70'!#REF!</definedName>
    <definedName name="asdew" localSheetId="10" hidden="1">'[4]Edad desplegada_70'!#REF!</definedName>
    <definedName name="asdew" hidden="1">'[5]Edad desplegada_70'!#REF!</definedName>
    <definedName name="awe" localSheetId="3" hidden="1">'[4]Edad desplegada_70'!#REF!</definedName>
    <definedName name="awe" localSheetId="4" hidden="1">'[4]Edad desplegada_70'!#REF!</definedName>
    <definedName name="awe" localSheetId="5" hidden="1">'[4]Edad desplegada_70'!#REF!</definedName>
    <definedName name="awe" localSheetId="6" hidden="1">'[4]Edad desplegada_70'!#REF!</definedName>
    <definedName name="awe" localSheetId="7" hidden="1">'[4]Edad desplegada_70'!#REF!</definedName>
    <definedName name="awe" localSheetId="8" hidden="1">'[4]Edad desplegada_70'!#REF!</definedName>
    <definedName name="awe" localSheetId="9" hidden="1">'[4]Edad desplegada_70'!#REF!</definedName>
    <definedName name="awe" localSheetId="10" hidden="1">'[4]Edad desplegada_70'!#REF!</definedName>
    <definedName name="awe" hidden="1">'[5]Edad desplegada_70'!#REF!</definedName>
    <definedName name="b" localSheetId="3" hidden="1">'[4]Edad desplegada_70'!#REF!</definedName>
    <definedName name="b" localSheetId="4" hidden="1">'[4]Edad desplegada_70'!#REF!</definedName>
    <definedName name="b" localSheetId="5" hidden="1">'[4]Edad desplegada_70'!#REF!</definedName>
    <definedName name="b" localSheetId="6" hidden="1">'[4]Edad desplegada_70'!#REF!</definedName>
    <definedName name="b" localSheetId="7" hidden="1">'[4]Edad desplegada_70'!#REF!</definedName>
    <definedName name="b" localSheetId="8" hidden="1">'[4]Edad desplegada_70'!#REF!</definedName>
    <definedName name="b" localSheetId="9" hidden="1">'[4]Edad desplegada_70'!#REF!</definedName>
    <definedName name="b" localSheetId="10" hidden="1">'[4]Edad desplegada_70'!#REF!</definedName>
    <definedName name="b" hidden="1">'[5]Edad desplegada_70'!#REF!</definedName>
    <definedName name="_xlnm.Database" localSheetId="3">[10]NACIONAL!#REF!</definedName>
    <definedName name="_xlnm.Database" localSheetId="4">[10]NACIONAL!#REF!</definedName>
    <definedName name="_xlnm.Database" localSheetId="5">[10]NACIONAL!#REF!</definedName>
    <definedName name="_xlnm.Database" localSheetId="6">[10]NACIONAL!#REF!</definedName>
    <definedName name="_xlnm.Database" localSheetId="7">[10]NACIONAL!#REF!</definedName>
    <definedName name="_xlnm.Database" localSheetId="8">[10]NACIONAL!#REF!</definedName>
    <definedName name="_xlnm.Database" localSheetId="9">[10]NACIONAL!#REF!</definedName>
    <definedName name="_xlnm.Database" localSheetId="10">[10]NACIONAL!#REF!</definedName>
    <definedName name="_xlnm.Database">[11]NACIONAL!#REF!</definedName>
    <definedName name="Capacidad_de_Internamiento" localSheetId="3">#REF!</definedName>
    <definedName name="Capacidad_de_Internamiento" localSheetId="4">#REF!</definedName>
    <definedName name="Capacidad_de_Internamiento" localSheetId="5">#REF!</definedName>
    <definedName name="Capacidad_de_Internamiento" localSheetId="6">#REF!</definedName>
    <definedName name="Capacidad_de_Internamiento" localSheetId="7">#REF!</definedName>
    <definedName name="Capacidad_de_Internamiento" localSheetId="8">#REF!</definedName>
    <definedName name="Capacidad_de_Internamiento" localSheetId="9">#REF!</definedName>
    <definedName name="Capacidad_de_Internamiento" localSheetId="10">#REF!</definedName>
    <definedName name="Capacidad_de_Internamiento">#REF!</definedName>
    <definedName name="CFED_JUN" localSheetId="3">#REF!</definedName>
    <definedName name="CFED_JUN" localSheetId="4">#REF!</definedName>
    <definedName name="CFED_JUN" localSheetId="5">#REF!</definedName>
    <definedName name="CFED_JUN" localSheetId="6">#REF!</definedName>
    <definedName name="CFED_JUN" localSheetId="7">#REF!</definedName>
    <definedName name="CFED_JUN" localSheetId="8">#REF!</definedName>
    <definedName name="CFED_JUN" localSheetId="9">#REF!</definedName>
    <definedName name="CFED_JUN" localSheetId="10">#REF!</definedName>
    <definedName name="CFED_JUN">#REF!</definedName>
    <definedName name="Col_G_1" localSheetId="3">#REF!</definedName>
    <definedName name="Col_G_1" localSheetId="4">#REF!</definedName>
    <definedName name="Col_G_1" localSheetId="5">#REF!</definedName>
    <definedName name="Col_G_1" localSheetId="6">#REF!</definedName>
    <definedName name="Col_G_1" localSheetId="7">#REF!</definedName>
    <definedName name="Col_G_1" localSheetId="8">#REF!</definedName>
    <definedName name="Col_G_1" localSheetId="9">#REF!</definedName>
    <definedName name="Col_G_1" localSheetId="10">#REF!</definedName>
    <definedName name="Col_G_1">#REF!</definedName>
    <definedName name="Col_G_10" localSheetId="3">#REF!</definedName>
    <definedName name="Col_G_10" localSheetId="4">#REF!</definedName>
    <definedName name="Col_G_10" localSheetId="5">#REF!</definedName>
    <definedName name="Col_G_10" localSheetId="6">#REF!</definedName>
    <definedName name="Col_G_10" localSheetId="7">#REF!</definedName>
    <definedName name="Col_G_10" localSheetId="8">#REF!</definedName>
    <definedName name="Col_G_10" localSheetId="9">#REF!</definedName>
    <definedName name="Col_G_10" localSheetId="10">#REF!</definedName>
    <definedName name="Col_G_10">#REF!</definedName>
    <definedName name="Col_G_11" localSheetId="3">#REF!</definedName>
    <definedName name="Col_G_11" localSheetId="4">#REF!</definedName>
    <definedName name="Col_G_11" localSheetId="5">#REF!</definedName>
    <definedName name="Col_G_11" localSheetId="6">#REF!</definedName>
    <definedName name="Col_G_11" localSheetId="7">#REF!</definedName>
    <definedName name="Col_G_11" localSheetId="8">#REF!</definedName>
    <definedName name="Col_G_11" localSheetId="9">#REF!</definedName>
    <definedName name="Col_G_11" localSheetId="10">#REF!</definedName>
    <definedName name="Col_G_11">#REF!</definedName>
    <definedName name="Col_G_12" localSheetId="3">#REF!</definedName>
    <definedName name="Col_G_12" localSheetId="4">#REF!</definedName>
    <definedName name="Col_G_12" localSheetId="5">#REF!</definedName>
    <definedName name="Col_G_12" localSheetId="6">#REF!</definedName>
    <definedName name="Col_G_12" localSheetId="7">#REF!</definedName>
    <definedName name="Col_G_12" localSheetId="8">#REF!</definedName>
    <definedName name="Col_G_12" localSheetId="9">#REF!</definedName>
    <definedName name="Col_G_12" localSheetId="10">#REF!</definedName>
    <definedName name="Col_G_12">#REF!</definedName>
    <definedName name="Col_G_13" localSheetId="3">#REF!</definedName>
    <definedName name="Col_G_13" localSheetId="4">#REF!</definedName>
    <definedName name="Col_G_13" localSheetId="5">#REF!</definedName>
    <definedName name="Col_G_13" localSheetId="6">#REF!</definedName>
    <definedName name="Col_G_13" localSheetId="7">#REF!</definedName>
    <definedName name="Col_G_13" localSheetId="8">#REF!</definedName>
    <definedName name="Col_G_13" localSheetId="9">#REF!</definedName>
    <definedName name="Col_G_13" localSheetId="10">#REF!</definedName>
    <definedName name="Col_G_13">#REF!</definedName>
    <definedName name="Col_G_14" localSheetId="3">#REF!</definedName>
    <definedName name="Col_G_14" localSheetId="4">#REF!</definedName>
    <definedName name="Col_G_14" localSheetId="5">#REF!</definedName>
    <definedName name="Col_G_14" localSheetId="6">#REF!</definedName>
    <definedName name="Col_G_14" localSheetId="7">#REF!</definedName>
    <definedName name="Col_G_14" localSheetId="8">#REF!</definedName>
    <definedName name="Col_G_14" localSheetId="9">#REF!</definedName>
    <definedName name="Col_G_14" localSheetId="10">#REF!</definedName>
    <definedName name="Col_G_14">#REF!</definedName>
    <definedName name="Col_G_15" localSheetId="3">#REF!</definedName>
    <definedName name="Col_G_15" localSheetId="4">#REF!</definedName>
    <definedName name="Col_G_15" localSheetId="5">#REF!</definedName>
    <definedName name="Col_G_15" localSheetId="6">#REF!</definedName>
    <definedName name="Col_G_15" localSheetId="7">#REF!</definedName>
    <definedName name="Col_G_15" localSheetId="8">#REF!</definedName>
    <definedName name="Col_G_15" localSheetId="9">#REF!</definedName>
    <definedName name="Col_G_15" localSheetId="10">#REF!</definedName>
    <definedName name="Col_G_15">#REF!</definedName>
    <definedName name="Col_G_16" localSheetId="3">#REF!</definedName>
    <definedName name="Col_G_16" localSheetId="4">#REF!</definedName>
    <definedName name="Col_G_16" localSheetId="5">#REF!</definedName>
    <definedName name="Col_G_16" localSheetId="6">#REF!</definedName>
    <definedName name="Col_G_16" localSheetId="7">#REF!</definedName>
    <definedName name="Col_G_16" localSheetId="8">#REF!</definedName>
    <definedName name="Col_G_16" localSheetId="9">#REF!</definedName>
    <definedName name="Col_G_16" localSheetId="10">#REF!</definedName>
    <definedName name="Col_G_16">#REF!</definedName>
    <definedName name="Col_G_17" localSheetId="3">#REF!</definedName>
    <definedName name="Col_G_17" localSheetId="4">#REF!</definedName>
    <definedName name="Col_G_17" localSheetId="5">#REF!</definedName>
    <definedName name="Col_G_17" localSheetId="6">#REF!</definedName>
    <definedName name="Col_G_17" localSheetId="7">#REF!</definedName>
    <definedName name="Col_G_17" localSheetId="8">#REF!</definedName>
    <definedName name="Col_G_17" localSheetId="9">#REF!</definedName>
    <definedName name="Col_G_17" localSheetId="10">#REF!</definedName>
    <definedName name="Col_G_17">#REF!</definedName>
    <definedName name="Col_G_18" localSheetId="3">#REF!</definedName>
    <definedName name="Col_G_18" localSheetId="4">#REF!</definedName>
    <definedName name="Col_G_18" localSheetId="5">#REF!</definedName>
    <definedName name="Col_G_18" localSheetId="6">#REF!</definedName>
    <definedName name="Col_G_18" localSheetId="7">#REF!</definedName>
    <definedName name="Col_G_18" localSheetId="8">#REF!</definedName>
    <definedName name="Col_G_18" localSheetId="9">#REF!</definedName>
    <definedName name="Col_G_18" localSheetId="10">#REF!</definedName>
    <definedName name="Col_G_18">#REF!</definedName>
    <definedName name="Col_G_19" localSheetId="3">#REF!</definedName>
    <definedName name="Col_G_19" localSheetId="4">#REF!</definedName>
    <definedName name="Col_G_19" localSheetId="5">#REF!</definedName>
    <definedName name="Col_G_19" localSheetId="6">#REF!</definedName>
    <definedName name="Col_G_19" localSheetId="7">#REF!</definedName>
    <definedName name="Col_G_19" localSheetId="8">#REF!</definedName>
    <definedName name="Col_G_19" localSheetId="9">#REF!</definedName>
    <definedName name="Col_G_19" localSheetId="10">#REF!</definedName>
    <definedName name="Col_G_19">#REF!</definedName>
    <definedName name="Col_G_2" localSheetId="3">#REF!</definedName>
    <definedName name="Col_G_2" localSheetId="4">#REF!</definedName>
    <definedName name="Col_G_2" localSheetId="5">#REF!</definedName>
    <definedName name="Col_G_2" localSheetId="6">#REF!</definedName>
    <definedName name="Col_G_2" localSheetId="7">#REF!</definedName>
    <definedName name="Col_G_2" localSheetId="8">#REF!</definedName>
    <definedName name="Col_G_2" localSheetId="9">#REF!</definedName>
    <definedName name="Col_G_2" localSheetId="10">#REF!</definedName>
    <definedName name="Col_G_2">#REF!</definedName>
    <definedName name="Col_G_20" localSheetId="3">#REF!</definedName>
    <definedName name="Col_G_20" localSheetId="4">#REF!</definedName>
    <definedName name="Col_G_20" localSheetId="5">#REF!</definedName>
    <definedName name="Col_G_20" localSheetId="6">#REF!</definedName>
    <definedName name="Col_G_20" localSheetId="7">#REF!</definedName>
    <definedName name="Col_G_20" localSheetId="8">#REF!</definedName>
    <definedName name="Col_G_20" localSheetId="9">#REF!</definedName>
    <definedName name="Col_G_20" localSheetId="10">#REF!</definedName>
    <definedName name="Col_G_20">#REF!</definedName>
    <definedName name="Col_G_21" localSheetId="3">#REF!</definedName>
    <definedName name="Col_G_21" localSheetId="4">#REF!</definedName>
    <definedName name="Col_G_21" localSheetId="5">#REF!</definedName>
    <definedName name="Col_G_21" localSheetId="6">#REF!</definedName>
    <definedName name="Col_G_21" localSheetId="7">#REF!</definedName>
    <definedName name="Col_G_21" localSheetId="8">#REF!</definedName>
    <definedName name="Col_G_21" localSheetId="9">#REF!</definedName>
    <definedName name="Col_G_21" localSheetId="10">#REF!</definedName>
    <definedName name="Col_G_21">#REF!</definedName>
    <definedName name="Col_G_22" localSheetId="3">#REF!</definedName>
    <definedName name="Col_G_22" localSheetId="4">#REF!</definedName>
    <definedName name="Col_G_22" localSheetId="5">#REF!</definedName>
    <definedName name="Col_G_22" localSheetId="6">#REF!</definedName>
    <definedName name="Col_G_22" localSheetId="7">#REF!</definedName>
    <definedName name="Col_G_22" localSheetId="8">#REF!</definedName>
    <definedName name="Col_G_22" localSheetId="9">#REF!</definedName>
    <definedName name="Col_G_22" localSheetId="10">#REF!</definedName>
    <definedName name="Col_G_22">#REF!</definedName>
    <definedName name="Col_G_23" localSheetId="3">#REF!</definedName>
    <definedName name="Col_G_23" localSheetId="4">#REF!</definedName>
    <definedName name="Col_G_23" localSheetId="5">#REF!</definedName>
    <definedName name="Col_G_23" localSheetId="6">#REF!</definedName>
    <definedName name="Col_G_23" localSheetId="7">#REF!</definedName>
    <definedName name="Col_G_23" localSheetId="8">#REF!</definedName>
    <definedName name="Col_G_23" localSheetId="9">#REF!</definedName>
    <definedName name="Col_G_23" localSheetId="10">#REF!</definedName>
    <definedName name="Col_G_23">#REF!</definedName>
    <definedName name="Col_G_24" localSheetId="3">#REF!</definedName>
    <definedName name="Col_G_24" localSheetId="4">#REF!</definedName>
    <definedName name="Col_G_24" localSheetId="5">#REF!</definedName>
    <definedName name="Col_G_24" localSheetId="6">#REF!</definedName>
    <definedName name="Col_G_24" localSheetId="7">#REF!</definedName>
    <definedName name="Col_G_24" localSheetId="8">#REF!</definedName>
    <definedName name="Col_G_24" localSheetId="9">#REF!</definedName>
    <definedName name="Col_G_24" localSheetId="10">#REF!</definedName>
    <definedName name="Col_G_24">#REF!</definedName>
    <definedName name="Col_G_25" localSheetId="3">#REF!</definedName>
    <definedName name="Col_G_25" localSheetId="4">#REF!</definedName>
    <definedName name="Col_G_25" localSheetId="5">#REF!</definedName>
    <definedName name="Col_G_25" localSheetId="6">#REF!</definedName>
    <definedName name="Col_G_25" localSheetId="7">#REF!</definedName>
    <definedName name="Col_G_25" localSheetId="8">#REF!</definedName>
    <definedName name="Col_G_25" localSheetId="9">#REF!</definedName>
    <definedName name="Col_G_25" localSheetId="10">#REF!</definedName>
    <definedName name="Col_G_25">#REF!</definedName>
    <definedName name="Col_G_26" localSheetId="3">#REF!</definedName>
    <definedName name="Col_G_26" localSheetId="4">#REF!</definedName>
    <definedName name="Col_G_26" localSheetId="5">#REF!</definedName>
    <definedName name="Col_G_26" localSheetId="6">#REF!</definedName>
    <definedName name="Col_G_26" localSheetId="7">#REF!</definedName>
    <definedName name="Col_G_26" localSheetId="8">#REF!</definedName>
    <definedName name="Col_G_26" localSheetId="9">#REF!</definedName>
    <definedName name="Col_G_26" localSheetId="10">#REF!</definedName>
    <definedName name="Col_G_26">#REF!</definedName>
    <definedName name="Col_G_27" localSheetId="3">#REF!</definedName>
    <definedName name="Col_G_27" localSheetId="4">#REF!</definedName>
    <definedName name="Col_G_27" localSheetId="5">#REF!</definedName>
    <definedName name="Col_G_27" localSheetId="6">#REF!</definedName>
    <definedName name="Col_G_27" localSheetId="7">#REF!</definedName>
    <definedName name="Col_G_27" localSheetId="8">#REF!</definedName>
    <definedName name="Col_G_27" localSheetId="9">#REF!</definedName>
    <definedName name="Col_G_27" localSheetId="10">#REF!</definedName>
    <definedName name="Col_G_27">#REF!</definedName>
    <definedName name="Col_G_3" localSheetId="3">#REF!</definedName>
    <definedName name="Col_G_3" localSheetId="4">#REF!</definedName>
    <definedName name="Col_G_3" localSheetId="5">#REF!</definedName>
    <definedName name="Col_G_3" localSheetId="6">#REF!</definedName>
    <definedName name="Col_G_3" localSheetId="7">#REF!</definedName>
    <definedName name="Col_G_3" localSheetId="8">#REF!</definedName>
    <definedName name="Col_G_3" localSheetId="9">#REF!</definedName>
    <definedName name="Col_G_3" localSheetId="10">#REF!</definedName>
    <definedName name="Col_G_3">#REF!</definedName>
    <definedName name="Col_G_4" localSheetId="3">#REF!</definedName>
    <definedName name="Col_G_4" localSheetId="4">#REF!</definedName>
    <definedName name="Col_G_4" localSheetId="5">#REF!</definedName>
    <definedName name="Col_G_4" localSheetId="6">#REF!</definedName>
    <definedName name="Col_G_4" localSheetId="7">#REF!</definedName>
    <definedName name="Col_G_4" localSheetId="8">#REF!</definedName>
    <definedName name="Col_G_4" localSheetId="9">#REF!</definedName>
    <definedName name="Col_G_4" localSheetId="10">#REF!</definedName>
    <definedName name="Col_G_4">#REF!</definedName>
    <definedName name="Col_G_5" localSheetId="3">#REF!</definedName>
    <definedName name="Col_G_5" localSheetId="4">#REF!</definedName>
    <definedName name="Col_G_5" localSheetId="5">#REF!</definedName>
    <definedName name="Col_G_5" localSheetId="6">#REF!</definedName>
    <definedName name="Col_G_5" localSheetId="7">#REF!</definedName>
    <definedName name="Col_G_5" localSheetId="8">#REF!</definedName>
    <definedName name="Col_G_5" localSheetId="9">#REF!</definedName>
    <definedName name="Col_G_5" localSheetId="10">#REF!</definedName>
    <definedName name="Col_G_5">#REF!</definedName>
    <definedName name="Col_G_6" localSheetId="3">#REF!</definedName>
    <definedName name="Col_G_6" localSheetId="4">#REF!</definedName>
    <definedName name="Col_G_6" localSheetId="5">#REF!</definedName>
    <definedName name="Col_G_6" localSheetId="6">#REF!</definedName>
    <definedName name="Col_G_6" localSheetId="7">#REF!</definedName>
    <definedName name="Col_G_6" localSheetId="8">#REF!</definedName>
    <definedName name="Col_G_6" localSheetId="9">#REF!</definedName>
    <definedName name="Col_G_6" localSheetId="10">#REF!</definedName>
    <definedName name="Col_G_6">#REF!</definedName>
    <definedName name="Col_G_7" localSheetId="3">#REF!</definedName>
    <definedName name="Col_G_7" localSheetId="4">#REF!</definedName>
    <definedName name="Col_G_7" localSheetId="5">#REF!</definedName>
    <definedName name="Col_G_7" localSheetId="6">#REF!</definedName>
    <definedName name="Col_G_7" localSheetId="7">#REF!</definedName>
    <definedName name="Col_G_7" localSheetId="8">#REF!</definedName>
    <definedName name="Col_G_7" localSheetId="9">#REF!</definedName>
    <definedName name="Col_G_7" localSheetId="10">#REF!</definedName>
    <definedName name="Col_G_7">#REF!</definedName>
    <definedName name="Col_G_8" localSheetId="3">#REF!</definedName>
    <definedName name="Col_G_8" localSheetId="4">#REF!</definedName>
    <definedName name="Col_G_8" localSheetId="5">#REF!</definedName>
    <definedName name="Col_G_8" localSheetId="6">#REF!</definedName>
    <definedName name="Col_G_8" localSheetId="7">#REF!</definedName>
    <definedName name="Col_G_8" localSheetId="8">#REF!</definedName>
    <definedName name="Col_G_8" localSheetId="9">#REF!</definedName>
    <definedName name="Col_G_8" localSheetId="10">#REF!</definedName>
    <definedName name="Col_G_8">#REF!</definedName>
    <definedName name="Col_G_9" localSheetId="3">#REF!</definedName>
    <definedName name="Col_G_9" localSheetId="4">#REF!</definedName>
    <definedName name="Col_G_9" localSheetId="5">#REF!</definedName>
    <definedName name="Col_G_9" localSheetId="6">#REF!</definedName>
    <definedName name="Col_G_9" localSheetId="7">#REF!</definedName>
    <definedName name="Col_G_9" localSheetId="8">#REF!</definedName>
    <definedName name="Col_G_9" localSheetId="9">#REF!</definedName>
    <definedName name="Col_G_9" localSheetId="10">#REF!</definedName>
    <definedName name="Col_G_9">#REF!</definedName>
    <definedName name="Col_T_1" localSheetId="3">#REF!</definedName>
    <definedName name="Col_T_1" localSheetId="4">#REF!</definedName>
    <definedName name="Col_T_1" localSheetId="5">#REF!</definedName>
    <definedName name="Col_T_1" localSheetId="6">#REF!</definedName>
    <definedName name="Col_T_1" localSheetId="7">#REF!</definedName>
    <definedName name="Col_T_1" localSheetId="8">#REF!</definedName>
    <definedName name="Col_T_1" localSheetId="9">#REF!</definedName>
    <definedName name="Col_T_1" localSheetId="10">#REF!</definedName>
    <definedName name="Col_T_1">#REF!</definedName>
    <definedName name="Col_T_10" localSheetId="3">#REF!</definedName>
    <definedName name="Col_T_10" localSheetId="4">#REF!</definedName>
    <definedName name="Col_T_10" localSheetId="5">#REF!</definedName>
    <definedName name="Col_T_10" localSheetId="6">#REF!</definedName>
    <definedName name="Col_T_10" localSheetId="7">#REF!</definedName>
    <definedName name="Col_T_10" localSheetId="8">#REF!</definedName>
    <definedName name="Col_T_10" localSheetId="9">#REF!</definedName>
    <definedName name="Col_T_10" localSheetId="10">#REF!</definedName>
    <definedName name="Col_T_10">#REF!</definedName>
    <definedName name="Col_T_11" localSheetId="3">#REF!</definedName>
    <definedName name="Col_T_11" localSheetId="4">#REF!</definedName>
    <definedName name="Col_T_11" localSheetId="5">#REF!</definedName>
    <definedName name="Col_T_11" localSheetId="6">#REF!</definedName>
    <definedName name="Col_T_11" localSheetId="7">#REF!</definedName>
    <definedName name="Col_T_11" localSheetId="8">#REF!</definedName>
    <definedName name="Col_T_11" localSheetId="9">#REF!</definedName>
    <definedName name="Col_T_11" localSheetId="10">#REF!</definedName>
    <definedName name="Col_T_11">#REF!</definedName>
    <definedName name="Col_T_12" localSheetId="3">#REF!</definedName>
    <definedName name="Col_T_12" localSheetId="4">#REF!</definedName>
    <definedName name="Col_T_12" localSheetId="5">#REF!</definedName>
    <definedName name="Col_T_12" localSheetId="6">#REF!</definedName>
    <definedName name="Col_T_12" localSheetId="7">#REF!</definedName>
    <definedName name="Col_T_12" localSheetId="8">#REF!</definedName>
    <definedName name="Col_T_12" localSheetId="9">#REF!</definedName>
    <definedName name="Col_T_12" localSheetId="10">#REF!</definedName>
    <definedName name="Col_T_12">#REF!</definedName>
    <definedName name="Col_T_13" localSheetId="3">#REF!</definedName>
    <definedName name="Col_T_13" localSheetId="4">#REF!</definedName>
    <definedName name="Col_T_13" localSheetId="5">#REF!</definedName>
    <definedName name="Col_T_13" localSheetId="6">#REF!</definedName>
    <definedName name="Col_T_13" localSheetId="7">#REF!</definedName>
    <definedName name="Col_T_13" localSheetId="8">#REF!</definedName>
    <definedName name="Col_T_13" localSheetId="9">#REF!</definedName>
    <definedName name="Col_T_13" localSheetId="10">#REF!</definedName>
    <definedName name="Col_T_13">#REF!</definedName>
    <definedName name="Col_T_14" localSheetId="3">#REF!</definedName>
    <definedName name="Col_T_14" localSheetId="4">#REF!</definedName>
    <definedName name="Col_T_14" localSheetId="5">#REF!</definedName>
    <definedName name="Col_T_14" localSheetId="6">#REF!</definedName>
    <definedName name="Col_T_14" localSheetId="7">#REF!</definedName>
    <definedName name="Col_T_14" localSheetId="8">#REF!</definedName>
    <definedName name="Col_T_14" localSheetId="9">#REF!</definedName>
    <definedName name="Col_T_14" localSheetId="10">#REF!</definedName>
    <definedName name="Col_T_14">#REF!</definedName>
    <definedName name="Col_T_15" localSheetId="3">#REF!</definedName>
    <definedName name="Col_T_15" localSheetId="4">#REF!</definedName>
    <definedName name="Col_T_15" localSheetId="5">#REF!</definedName>
    <definedName name="Col_T_15" localSheetId="6">#REF!</definedName>
    <definedName name="Col_T_15" localSheetId="7">#REF!</definedName>
    <definedName name="Col_T_15" localSheetId="8">#REF!</definedName>
    <definedName name="Col_T_15" localSheetId="9">#REF!</definedName>
    <definedName name="Col_T_15" localSheetId="10">#REF!</definedName>
    <definedName name="Col_T_15">#REF!</definedName>
    <definedName name="Col_T_16" localSheetId="3">#REF!</definedName>
    <definedName name="Col_T_16" localSheetId="4">#REF!</definedName>
    <definedName name="Col_T_16" localSheetId="5">#REF!</definedName>
    <definedName name="Col_T_16" localSheetId="6">#REF!</definedName>
    <definedName name="Col_T_16" localSheetId="7">#REF!</definedName>
    <definedName name="Col_T_16" localSheetId="8">#REF!</definedName>
    <definedName name="Col_T_16" localSheetId="9">#REF!</definedName>
    <definedName name="Col_T_16" localSheetId="10">#REF!</definedName>
    <definedName name="Col_T_16">#REF!</definedName>
    <definedName name="Col_T_17" localSheetId="3">#REF!</definedName>
    <definedName name="Col_T_17" localSheetId="4">#REF!</definedName>
    <definedName name="Col_T_17" localSheetId="5">#REF!</definedName>
    <definedName name="Col_T_17" localSheetId="6">#REF!</definedName>
    <definedName name="Col_T_17" localSheetId="7">#REF!</definedName>
    <definedName name="Col_T_17" localSheetId="8">#REF!</definedName>
    <definedName name="Col_T_17" localSheetId="9">#REF!</definedName>
    <definedName name="Col_T_17" localSheetId="10">#REF!</definedName>
    <definedName name="Col_T_17">#REF!</definedName>
    <definedName name="Col_T_18" localSheetId="3">#REF!</definedName>
    <definedName name="Col_T_18" localSheetId="4">#REF!</definedName>
    <definedName name="Col_T_18" localSheetId="5">#REF!</definedName>
    <definedName name="Col_T_18" localSheetId="6">#REF!</definedName>
    <definedName name="Col_T_18" localSheetId="7">#REF!</definedName>
    <definedName name="Col_T_18" localSheetId="8">#REF!</definedName>
    <definedName name="Col_T_18" localSheetId="9">#REF!</definedName>
    <definedName name="Col_T_18" localSheetId="10">#REF!</definedName>
    <definedName name="Col_T_18">#REF!</definedName>
    <definedName name="Col_T_19" localSheetId="3">#REF!</definedName>
    <definedName name="Col_T_19" localSheetId="4">#REF!</definedName>
    <definedName name="Col_T_19" localSheetId="5">#REF!</definedName>
    <definedName name="Col_T_19" localSheetId="6">#REF!</definedName>
    <definedName name="Col_T_19" localSheetId="7">#REF!</definedName>
    <definedName name="Col_T_19" localSheetId="8">#REF!</definedName>
    <definedName name="Col_T_19" localSheetId="9">#REF!</definedName>
    <definedName name="Col_T_19" localSheetId="10">#REF!</definedName>
    <definedName name="Col_T_19">#REF!</definedName>
    <definedName name="Col_T_2" localSheetId="3">#REF!</definedName>
    <definedName name="Col_T_2" localSheetId="4">#REF!</definedName>
    <definedName name="Col_T_2" localSheetId="5">#REF!</definedName>
    <definedName name="Col_T_2" localSheetId="6">#REF!</definedName>
    <definedName name="Col_T_2" localSheetId="7">#REF!</definedName>
    <definedName name="Col_T_2" localSheetId="8">#REF!</definedName>
    <definedName name="Col_T_2" localSheetId="9">#REF!</definedName>
    <definedName name="Col_T_2" localSheetId="10">#REF!</definedName>
    <definedName name="Col_T_2">#REF!</definedName>
    <definedName name="Col_T_20" localSheetId="3">#REF!</definedName>
    <definedName name="Col_T_20" localSheetId="4">#REF!</definedName>
    <definedName name="Col_T_20" localSheetId="5">#REF!</definedName>
    <definedName name="Col_T_20" localSheetId="6">#REF!</definedName>
    <definedName name="Col_T_20" localSheetId="7">#REF!</definedName>
    <definedName name="Col_T_20" localSheetId="8">#REF!</definedName>
    <definedName name="Col_T_20" localSheetId="9">#REF!</definedName>
    <definedName name="Col_T_20" localSheetId="10">#REF!</definedName>
    <definedName name="Col_T_20">#REF!</definedName>
    <definedName name="Col_T_21" localSheetId="3">#REF!</definedName>
    <definedName name="Col_T_21" localSheetId="4">#REF!</definedName>
    <definedName name="Col_T_21" localSheetId="5">#REF!</definedName>
    <definedName name="Col_T_21" localSheetId="6">#REF!</definedName>
    <definedName name="Col_T_21" localSheetId="7">#REF!</definedName>
    <definedName name="Col_T_21" localSheetId="8">#REF!</definedName>
    <definedName name="Col_T_21" localSheetId="9">#REF!</definedName>
    <definedName name="Col_T_21" localSheetId="10">#REF!</definedName>
    <definedName name="Col_T_21">#REF!</definedName>
    <definedName name="Col_T_22" localSheetId="3">#REF!</definedName>
    <definedName name="Col_T_22" localSheetId="4">#REF!</definedName>
    <definedName name="Col_T_22" localSheetId="5">#REF!</definedName>
    <definedName name="Col_T_22" localSheetId="6">#REF!</definedName>
    <definedName name="Col_T_22" localSheetId="7">#REF!</definedName>
    <definedName name="Col_T_22" localSheetId="8">#REF!</definedName>
    <definedName name="Col_T_22" localSheetId="9">#REF!</definedName>
    <definedName name="Col_T_22" localSheetId="10">#REF!</definedName>
    <definedName name="Col_T_22">#REF!</definedName>
    <definedName name="Col_T_23" localSheetId="3">#REF!</definedName>
    <definedName name="Col_T_23" localSheetId="4">#REF!</definedName>
    <definedName name="Col_T_23" localSheetId="5">#REF!</definedName>
    <definedName name="Col_T_23" localSheetId="6">#REF!</definedName>
    <definedName name="Col_T_23" localSheetId="7">#REF!</definedName>
    <definedName name="Col_T_23" localSheetId="8">#REF!</definedName>
    <definedName name="Col_T_23" localSheetId="9">#REF!</definedName>
    <definedName name="Col_T_23" localSheetId="10">#REF!</definedName>
    <definedName name="Col_T_23">#REF!</definedName>
    <definedName name="Col_T_24" localSheetId="3">#REF!</definedName>
    <definedName name="Col_T_24" localSheetId="4">#REF!</definedName>
    <definedName name="Col_T_24" localSheetId="5">#REF!</definedName>
    <definedName name="Col_T_24" localSheetId="6">#REF!</definedName>
    <definedName name="Col_T_24" localSheetId="7">#REF!</definedName>
    <definedName name="Col_T_24" localSheetId="8">#REF!</definedName>
    <definedName name="Col_T_24" localSheetId="9">#REF!</definedName>
    <definedName name="Col_T_24" localSheetId="10">#REF!</definedName>
    <definedName name="Col_T_24">#REF!</definedName>
    <definedName name="Col_T_25" localSheetId="3">#REF!</definedName>
    <definedName name="Col_T_25" localSheetId="4">#REF!</definedName>
    <definedName name="Col_T_25" localSheetId="5">#REF!</definedName>
    <definedName name="Col_T_25" localSheetId="6">#REF!</definedName>
    <definedName name="Col_T_25" localSheetId="7">#REF!</definedName>
    <definedName name="Col_T_25" localSheetId="8">#REF!</definedName>
    <definedName name="Col_T_25" localSheetId="9">#REF!</definedName>
    <definedName name="Col_T_25" localSheetId="10">#REF!</definedName>
    <definedName name="Col_T_25">#REF!</definedName>
    <definedName name="Col_T_26" localSheetId="3">#REF!</definedName>
    <definedName name="Col_T_26" localSheetId="4">#REF!</definedName>
    <definedName name="Col_T_26" localSheetId="5">#REF!</definedName>
    <definedName name="Col_T_26" localSheetId="6">#REF!</definedName>
    <definedName name="Col_T_26" localSheetId="7">#REF!</definedName>
    <definedName name="Col_T_26" localSheetId="8">#REF!</definedName>
    <definedName name="Col_T_26" localSheetId="9">#REF!</definedName>
    <definedName name="Col_T_26" localSheetId="10">#REF!</definedName>
    <definedName name="Col_T_26">#REF!</definedName>
    <definedName name="Col_T_27" localSheetId="3">#REF!</definedName>
    <definedName name="Col_T_27" localSheetId="4">#REF!</definedName>
    <definedName name="Col_T_27" localSheetId="5">#REF!</definedName>
    <definedName name="Col_T_27" localSheetId="6">#REF!</definedName>
    <definedName name="Col_T_27" localSheetId="7">#REF!</definedName>
    <definedName name="Col_T_27" localSheetId="8">#REF!</definedName>
    <definedName name="Col_T_27" localSheetId="9">#REF!</definedName>
    <definedName name="Col_T_27" localSheetId="10">#REF!</definedName>
    <definedName name="Col_T_27">#REF!</definedName>
    <definedName name="Col_T_3" localSheetId="3">#REF!</definedName>
    <definedName name="Col_T_3" localSheetId="4">#REF!</definedName>
    <definedName name="Col_T_3" localSheetId="5">#REF!</definedName>
    <definedName name="Col_T_3" localSheetId="6">#REF!</definedName>
    <definedName name="Col_T_3" localSheetId="7">#REF!</definedName>
    <definedName name="Col_T_3" localSheetId="8">#REF!</definedName>
    <definedName name="Col_T_3" localSheetId="9">#REF!</definedName>
    <definedName name="Col_T_3" localSheetId="10">#REF!</definedName>
    <definedName name="Col_T_3">#REF!</definedName>
    <definedName name="Col_T_4" localSheetId="3">#REF!</definedName>
    <definedName name="Col_T_4" localSheetId="4">#REF!</definedName>
    <definedName name="Col_T_4" localSheetId="5">#REF!</definedName>
    <definedName name="Col_T_4" localSheetId="6">#REF!</definedName>
    <definedName name="Col_T_4" localSheetId="7">#REF!</definedName>
    <definedName name="Col_T_4" localSheetId="8">#REF!</definedName>
    <definedName name="Col_T_4" localSheetId="9">#REF!</definedName>
    <definedName name="Col_T_4" localSheetId="10">#REF!</definedName>
    <definedName name="Col_T_4">#REF!</definedName>
    <definedName name="Col_T_5" localSheetId="3">#REF!</definedName>
    <definedName name="Col_T_5" localSheetId="4">#REF!</definedName>
    <definedName name="Col_T_5" localSheetId="5">#REF!</definedName>
    <definedName name="Col_T_5" localSheetId="6">#REF!</definedName>
    <definedName name="Col_T_5" localSheetId="7">#REF!</definedName>
    <definedName name="Col_T_5" localSheetId="8">#REF!</definedName>
    <definedName name="Col_T_5" localSheetId="9">#REF!</definedName>
    <definedName name="Col_T_5" localSheetId="10">#REF!</definedName>
    <definedName name="Col_T_5">#REF!</definedName>
    <definedName name="Col_T_6" localSheetId="3">#REF!</definedName>
    <definedName name="Col_T_6" localSheetId="4">#REF!</definedName>
    <definedName name="Col_T_6" localSheetId="5">#REF!</definedName>
    <definedName name="Col_T_6" localSheetId="6">#REF!</definedName>
    <definedName name="Col_T_6" localSheetId="7">#REF!</definedName>
    <definedName name="Col_T_6" localSheetId="8">#REF!</definedName>
    <definedName name="Col_T_6" localSheetId="9">#REF!</definedName>
    <definedName name="Col_T_6" localSheetId="10">#REF!</definedName>
    <definedName name="Col_T_6">#REF!</definedName>
    <definedName name="Col_T_7" localSheetId="3">#REF!</definedName>
    <definedName name="Col_T_7" localSheetId="4">#REF!</definedName>
    <definedName name="Col_T_7" localSheetId="5">#REF!</definedName>
    <definedName name="Col_T_7" localSheetId="6">#REF!</definedName>
    <definedName name="Col_T_7" localSheetId="7">#REF!</definedName>
    <definedName name="Col_T_7" localSheetId="8">#REF!</definedName>
    <definedName name="Col_T_7" localSheetId="9">#REF!</definedName>
    <definedName name="Col_T_7" localSheetId="10">#REF!</definedName>
    <definedName name="Col_T_7">#REF!</definedName>
    <definedName name="Col_T_8" localSheetId="3">#REF!</definedName>
    <definedName name="Col_T_8" localSheetId="4">#REF!</definedName>
    <definedName name="Col_T_8" localSheetId="5">#REF!</definedName>
    <definedName name="Col_T_8" localSheetId="6">#REF!</definedName>
    <definedName name="Col_T_8" localSheetId="7">#REF!</definedName>
    <definedName name="Col_T_8" localSheetId="8">#REF!</definedName>
    <definedName name="Col_T_8" localSheetId="9">#REF!</definedName>
    <definedName name="Col_T_8" localSheetId="10">#REF!</definedName>
    <definedName name="Col_T_8">#REF!</definedName>
    <definedName name="Col_T_9" localSheetId="3">#REF!</definedName>
    <definedName name="Col_T_9" localSheetId="4">#REF!</definedName>
    <definedName name="Col_T_9" localSheetId="5">#REF!</definedName>
    <definedName name="Col_T_9" localSheetId="6">#REF!</definedName>
    <definedName name="Col_T_9" localSheetId="7">#REF!</definedName>
    <definedName name="Col_T_9" localSheetId="8">#REF!</definedName>
    <definedName name="Col_T_9" localSheetId="9">#REF!</definedName>
    <definedName name="Col_T_9" localSheetId="10">#REF!</definedName>
    <definedName name="Col_T_9">#REF!</definedName>
    <definedName name="CUA_SOB" localSheetId="3">#REF!</definedName>
    <definedName name="CUA_SOB" localSheetId="4">#REF!</definedName>
    <definedName name="CUA_SOB" localSheetId="5">#REF!</definedName>
    <definedName name="CUA_SOB" localSheetId="6">#REF!</definedName>
    <definedName name="CUA_SOB" localSheetId="7">#REF!</definedName>
    <definedName name="CUA_SOB" localSheetId="8">#REF!</definedName>
    <definedName name="CUA_SOB" localSheetId="9">#REF!</definedName>
    <definedName name="CUA_SOB" localSheetId="10">#REF!</definedName>
    <definedName name="CUA_SOB">#REF!</definedName>
    <definedName name="Cuadro_de_Incidencias" localSheetId="3">#REF!</definedName>
    <definedName name="Cuadro_de_Incidencias" localSheetId="4">#REF!</definedName>
    <definedName name="Cuadro_de_Incidencias" localSheetId="5">#REF!</definedName>
    <definedName name="Cuadro_de_Incidencias" localSheetId="6">#REF!</definedName>
    <definedName name="Cuadro_de_Incidencias" localSheetId="7">#REF!</definedName>
    <definedName name="Cuadro_de_Incidencias" localSheetId="8">#REF!</definedName>
    <definedName name="Cuadro_de_Incidencias" localSheetId="9">#REF!</definedName>
    <definedName name="Cuadro_de_Incidencias" localSheetId="10">#REF!</definedName>
    <definedName name="Cuadro_de_Incidencias">#REF!</definedName>
    <definedName name="Cuadro_de_Incidencias_24" localSheetId="3">#REF!</definedName>
    <definedName name="Cuadro_de_Incidencias_24" localSheetId="4">#REF!</definedName>
    <definedName name="Cuadro_de_Incidencias_24" localSheetId="5">#REF!</definedName>
    <definedName name="Cuadro_de_Incidencias_24" localSheetId="6">#REF!</definedName>
    <definedName name="Cuadro_de_Incidencias_24" localSheetId="7">#REF!</definedName>
    <definedName name="Cuadro_de_Incidencias_24" localSheetId="8">#REF!</definedName>
    <definedName name="Cuadro_de_Incidencias_24" localSheetId="9">#REF!</definedName>
    <definedName name="Cuadro_de_Incidencias_24" localSheetId="10">#REF!</definedName>
    <definedName name="Cuadro_de_Incidencias_24">#REF!</definedName>
    <definedName name="Cuadro_de_Origen_Extranjero" localSheetId="3">#REF!</definedName>
    <definedName name="Cuadro_de_Origen_Extranjero" localSheetId="4">#REF!</definedName>
    <definedName name="Cuadro_de_Origen_Extranjero" localSheetId="5">#REF!</definedName>
    <definedName name="Cuadro_de_Origen_Extranjero" localSheetId="6">#REF!</definedName>
    <definedName name="Cuadro_de_Origen_Extranjero" localSheetId="7">#REF!</definedName>
    <definedName name="Cuadro_de_Origen_Extranjero" localSheetId="8">#REF!</definedName>
    <definedName name="Cuadro_de_Origen_Extranjero" localSheetId="9">#REF!</definedName>
    <definedName name="Cuadro_de_Origen_Extranjero" localSheetId="10">#REF!</definedName>
    <definedName name="Cuadro_de_Origen_Extranjero">#REF!</definedName>
    <definedName name="Cuadro_de_Origen_Indigena" localSheetId="3">#REF!</definedName>
    <definedName name="Cuadro_de_Origen_Indigena" localSheetId="4">#REF!</definedName>
    <definedName name="Cuadro_de_Origen_Indigena" localSheetId="5">#REF!</definedName>
    <definedName name="Cuadro_de_Origen_Indigena" localSheetId="6">#REF!</definedName>
    <definedName name="Cuadro_de_Origen_Indigena" localSheetId="7">#REF!</definedName>
    <definedName name="Cuadro_de_Origen_Indigena" localSheetId="8">#REF!</definedName>
    <definedName name="Cuadro_de_Origen_Indigena" localSheetId="9">#REF!</definedName>
    <definedName name="Cuadro_de_Origen_Indigena" localSheetId="10">#REF!</definedName>
    <definedName name="Cuadro_de_Origen_Indigena">#REF!</definedName>
    <definedName name="Cuadro_de_Población" localSheetId="3">#REF!</definedName>
    <definedName name="Cuadro_de_Población" localSheetId="4">#REF!</definedName>
    <definedName name="Cuadro_de_Población" localSheetId="5">#REF!</definedName>
    <definedName name="Cuadro_de_Población" localSheetId="6">#REF!</definedName>
    <definedName name="Cuadro_de_Población" localSheetId="7">#REF!</definedName>
    <definedName name="Cuadro_de_Población" localSheetId="8">#REF!</definedName>
    <definedName name="Cuadro_de_Población" localSheetId="9">#REF!</definedName>
    <definedName name="Cuadro_de_Población" localSheetId="10">#REF!</definedName>
    <definedName name="Cuadro_de_Población">#REF!</definedName>
    <definedName name="d" localSheetId="3" hidden="1">'[4]Edad desplegada_70'!#REF!</definedName>
    <definedName name="d" localSheetId="4" hidden="1">'[4]Edad desplegada_70'!#REF!</definedName>
    <definedName name="d" localSheetId="5" hidden="1">'[4]Edad desplegada_70'!#REF!</definedName>
    <definedName name="d" localSheetId="6" hidden="1">'[4]Edad desplegada_70'!#REF!</definedName>
    <definedName name="d" localSheetId="7" hidden="1">'[4]Edad desplegada_70'!#REF!</definedName>
    <definedName name="d" localSheetId="8" hidden="1">'[4]Edad desplegada_70'!#REF!</definedName>
    <definedName name="d" localSheetId="9" hidden="1">'[4]Edad desplegada_70'!#REF!</definedName>
    <definedName name="d" localSheetId="10" hidden="1">'[4]Edad desplegada_70'!#REF!</definedName>
    <definedName name="d" hidden="1">'[5]Edad desplegada_70'!#REF!</definedName>
    <definedName name="def" localSheetId="3" hidden="1">'[4]Edad desplegada_70'!#REF!</definedName>
    <definedName name="def" localSheetId="4" hidden="1">'[4]Edad desplegada_70'!#REF!</definedName>
    <definedName name="def" localSheetId="5" hidden="1">'[4]Edad desplegada_70'!#REF!</definedName>
    <definedName name="def" localSheetId="6" hidden="1">'[4]Edad desplegada_70'!#REF!</definedName>
    <definedName name="def" localSheetId="7" hidden="1">'[4]Edad desplegada_70'!#REF!</definedName>
    <definedName name="def" localSheetId="8" hidden="1">'[4]Edad desplegada_70'!#REF!</definedName>
    <definedName name="def" localSheetId="9" hidden="1">'[4]Edad desplegada_70'!#REF!</definedName>
    <definedName name="def" localSheetId="10" hidden="1">'[4]Edad desplegada_70'!#REF!</definedName>
    <definedName name="def" hidden="1">'[5]Edad desplegada_70'!#REF!</definedName>
    <definedName name="Des" localSheetId="3" hidden="1">'[4]Edad desplegada_70'!#REF!</definedName>
    <definedName name="Des" localSheetId="4" hidden="1">'[4]Edad desplegada_70'!#REF!</definedName>
    <definedName name="Des" localSheetId="5" hidden="1">'[4]Edad desplegada_70'!#REF!</definedName>
    <definedName name="Des" localSheetId="6" hidden="1">'[4]Edad desplegada_70'!#REF!</definedName>
    <definedName name="Des" localSheetId="7" hidden="1">'[4]Edad desplegada_70'!#REF!</definedName>
    <definedName name="Des" localSheetId="8" hidden="1">'[4]Edad desplegada_70'!#REF!</definedName>
    <definedName name="Des" localSheetId="9" hidden="1">'[4]Edad desplegada_70'!#REF!</definedName>
    <definedName name="Des" localSheetId="10" hidden="1">'[4]Edad desplegada_70'!#REF!</definedName>
    <definedName name="Des" hidden="1">'[5]Edad desplegada_70'!#REF!</definedName>
    <definedName name="dfg" localSheetId="3">'[12]323'!#REF!</definedName>
    <definedName name="dfg" localSheetId="4">'[12]323'!#REF!</definedName>
    <definedName name="dfg" localSheetId="5">'[12]323'!#REF!</definedName>
    <definedName name="dfg" localSheetId="6">'[12]323'!#REF!</definedName>
    <definedName name="dfg" localSheetId="7">'[12]323'!#REF!</definedName>
    <definedName name="dfg" localSheetId="8">'[12]323'!#REF!</definedName>
    <definedName name="dfg" localSheetId="9">'[12]323'!#REF!</definedName>
    <definedName name="dfg" localSheetId="10">'[12]323'!#REF!</definedName>
    <definedName name="dfg">'[12]323'!#REF!</definedName>
    <definedName name="DIFERENCIAS">#N/A</definedName>
    <definedName name="DOS">'[1]sc ac'!#REF!</definedName>
    <definedName name="duvna" localSheetId="3" hidden="1">'[4]Edad desplegada_70'!#REF!</definedName>
    <definedName name="duvna" localSheetId="4" hidden="1">'[4]Edad desplegada_70'!#REF!</definedName>
    <definedName name="duvna" localSheetId="5" hidden="1">'[4]Edad desplegada_70'!#REF!</definedName>
    <definedName name="duvna" localSheetId="6" hidden="1">'[4]Edad desplegada_70'!#REF!</definedName>
    <definedName name="duvna" localSheetId="7" hidden="1">'[4]Edad desplegada_70'!#REF!</definedName>
    <definedName name="duvna" localSheetId="8" hidden="1">'[4]Edad desplegada_70'!#REF!</definedName>
    <definedName name="duvna" localSheetId="9" hidden="1">'[4]Edad desplegada_70'!#REF!</definedName>
    <definedName name="duvna" localSheetId="10" hidden="1">'[4]Edad desplegada_70'!#REF!</definedName>
    <definedName name="duvna" hidden="1">'[5]Edad desplegada_70'!#REF!</definedName>
    <definedName name="eco" localSheetId="3">#REF!</definedName>
    <definedName name="eco" localSheetId="4">#REF!</definedName>
    <definedName name="eco" localSheetId="5">#REF!</definedName>
    <definedName name="eco" localSheetId="6">#REF!</definedName>
    <definedName name="eco" localSheetId="7">#REF!</definedName>
    <definedName name="eco" localSheetId="8">#REF!</definedName>
    <definedName name="eco" localSheetId="9">#REF!</definedName>
    <definedName name="eco" localSheetId="10">#REF!</definedName>
    <definedName name="eco">#REF!</definedName>
    <definedName name="econo" localSheetId="3">#REF!</definedName>
    <definedName name="econo" localSheetId="4">#REF!</definedName>
    <definedName name="econo" localSheetId="5">#REF!</definedName>
    <definedName name="econo" localSheetId="6">#REF!</definedName>
    <definedName name="econo" localSheetId="7">#REF!</definedName>
    <definedName name="econo" localSheetId="8">#REF!</definedName>
    <definedName name="econo" localSheetId="9">#REF!</definedName>
    <definedName name="econo" localSheetId="10">#REF!</definedName>
    <definedName name="econo">#REF!</definedName>
    <definedName name="economicos" localSheetId="3">#REF!</definedName>
    <definedName name="economicos" localSheetId="4">#REF!</definedName>
    <definedName name="economicos" localSheetId="5">#REF!</definedName>
    <definedName name="economicos" localSheetId="6">#REF!</definedName>
    <definedName name="economicos" localSheetId="7">#REF!</definedName>
    <definedName name="economicos" localSheetId="8">#REF!</definedName>
    <definedName name="economicos" localSheetId="9">#REF!</definedName>
    <definedName name="economicos" localSheetId="10">#REF!</definedName>
    <definedName name="economicos">#REF!</definedName>
    <definedName name="eee" localSheetId="3" hidden="1">'[4]Edad desplegada_70'!#REF!</definedName>
    <definedName name="eee" localSheetId="4" hidden="1">'[4]Edad desplegada_70'!#REF!</definedName>
    <definedName name="eee" localSheetId="5" hidden="1">'[4]Edad desplegada_70'!#REF!</definedName>
    <definedName name="eee" localSheetId="6" hidden="1">'[4]Edad desplegada_70'!#REF!</definedName>
    <definedName name="eee" localSheetId="7" hidden="1">'[4]Edad desplegada_70'!#REF!</definedName>
    <definedName name="eee" localSheetId="8" hidden="1">'[4]Edad desplegada_70'!#REF!</definedName>
    <definedName name="eee" localSheetId="9" hidden="1">'[4]Edad desplegada_70'!#REF!</definedName>
    <definedName name="eee" localSheetId="10" hidden="1">'[4]Edad desplegada_70'!#REF!</definedName>
    <definedName name="eee" hidden="1">'[5]Edad desplegada_70'!#REF!</definedName>
    <definedName name="efra">#N/A</definedName>
    <definedName name="enti" localSheetId="3" hidden="1">'[4]Edad desplegada_70'!#REF!</definedName>
    <definedName name="enti" localSheetId="4" hidden="1">'[4]Edad desplegada_70'!#REF!</definedName>
    <definedName name="enti" localSheetId="5" hidden="1">'[4]Edad desplegada_70'!#REF!</definedName>
    <definedName name="enti" localSheetId="6" hidden="1">'[4]Edad desplegada_70'!#REF!</definedName>
    <definedName name="enti" localSheetId="7" hidden="1">'[4]Edad desplegada_70'!#REF!</definedName>
    <definedName name="enti" localSheetId="8" hidden="1">'[4]Edad desplegada_70'!#REF!</definedName>
    <definedName name="enti" localSheetId="9" hidden="1">'[4]Edad desplegada_70'!#REF!</definedName>
    <definedName name="enti" localSheetId="10" hidden="1">'[4]Edad desplegada_70'!#REF!</definedName>
    <definedName name="enti" hidden="1">'[5]Edad desplegada_70'!#REF!</definedName>
    <definedName name="fef" localSheetId="3" hidden="1">'[13]Edad desplegada_70'!#REF!</definedName>
    <definedName name="fef" localSheetId="4" hidden="1">'[13]Edad desplegada_70'!#REF!</definedName>
    <definedName name="fef" localSheetId="5" hidden="1">'[13]Edad desplegada_70'!#REF!</definedName>
    <definedName name="fef" localSheetId="6" hidden="1">'[13]Edad desplegada_70'!#REF!</definedName>
    <definedName name="fef" localSheetId="7" hidden="1">'[13]Edad desplegada_70'!#REF!</definedName>
    <definedName name="fef" localSheetId="8" hidden="1">'[13]Edad desplegada_70'!#REF!</definedName>
    <definedName name="fef" localSheetId="9" hidden="1">'[31]Edad desplegada_70'!#REF!</definedName>
    <definedName name="fef" localSheetId="10" hidden="1">'[13]Edad desplegada_70'!#REF!</definedName>
    <definedName name="fef" hidden="1">'[14]Edad desplegada_70'!#REF!</definedName>
    <definedName name="FP">'[15]VALID P13 VS FP'!$A$39:$AF$70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>#REF!</definedName>
    <definedName name="graf" localSheetId="3">'[16]323'!#REF!</definedName>
    <definedName name="graf" localSheetId="4">'[16]323'!#REF!</definedName>
    <definedName name="graf" localSheetId="5">'[16]323'!#REF!</definedName>
    <definedName name="graf" localSheetId="6">'[16]323'!#REF!</definedName>
    <definedName name="graf" localSheetId="7">'[16]323'!#REF!</definedName>
    <definedName name="graf" localSheetId="8">'[16]323'!#REF!</definedName>
    <definedName name="graf" localSheetId="9">'[16]323'!#REF!</definedName>
    <definedName name="graf" localSheetId="10">'[16]323'!#REF!</definedName>
    <definedName name="graf">'[16]323'!#REF!</definedName>
    <definedName name="Graf_pay_2" localSheetId="3">#REF!</definedName>
    <definedName name="Graf_pay_2" localSheetId="4">#REF!</definedName>
    <definedName name="Graf_pay_2" localSheetId="5">#REF!</definedName>
    <definedName name="Graf_pay_2" localSheetId="6">#REF!</definedName>
    <definedName name="Graf_pay_2" localSheetId="7">#REF!</definedName>
    <definedName name="Graf_pay_2" localSheetId="8">#REF!</definedName>
    <definedName name="Graf_pay_2" localSheetId="9">#REF!</definedName>
    <definedName name="Graf_pay_2" localSheetId="10">#REF!</definedName>
    <definedName name="Graf_pay_2">#REF!</definedName>
    <definedName name="GRAF_POBABS" localSheetId="3">#REF!</definedName>
    <definedName name="GRAF_POBABS" localSheetId="4">#REF!</definedName>
    <definedName name="GRAF_POBABS" localSheetId="5">#REF!</definedName>
    <definedName name="GRAF_POBABS" localSheetId="6">#REF!</definedName>
    <definedName name="GRAF_POBABS" localSheetId="7">#REF!</definedName>
    <definedName name="GRAF_POBABS" localSheetId="8">#REF!</definedName>
    <definedName name="GRAF_POBABS" localSheetId="9">#REF!</definedName>
    <definedName name="GRAF_POBABS" localSheetId="10">#REF!</definedName>
    <definedName name="GRAF_POBABS">#REF!</definedName>
    <definedName name="Grafica" localSheetId="3" hidden="1">'[13]Edad desplegada_70'!#REF!</definedName>
    <definedName name="Grafica" localSheetId="4" hidden="1">'[13]Edad desplegada_70'!#REF!</definedName>
    <definedName name="Grafica" localSheetId="5" hidden="1">'[13]Edad desplegada_70'!#REF!</definedName>
    <definedName name="Grafica" localSheetId="6" hidden="1">'[13]Edad desplegada_70'!#REF!</definedName>
    <definedName name="Grafica" localSheetId="7" hidden="1">'[13]Edad desplegada_70'!#REF!</definedName>
    <definedName name="Grafica" localSheetId="8" hidden="1">'[13]Edad desplegada_70'!#REF!</definedName>
    <definedName name="Grafica" localSheetId="9" hidden="1">'[31]Edad desplegada_70'!#REF!</definedName>
    <definedName name="Grafica" localSheetId="10" hidden="1">'[13]Edad desplegada_70'!#REF!</definedName>
    <definedName name="Grafica" hidden="1">'[14]Edad desplegada_70'!#REF!</definedName>
    <definedName name="hj" localSheetId="3" hidden="1">'[4]Edad desplegada_70'!#REF!</definedName>
    <definedName name="hj" localSheetId="4" hidden="1">'[4]Edad desplegada_70'!#REF!</definedName>
    <definedName name="hj" localSheetId="5" hidden="1">'[4]Edad desplegada_70'!#REF!</definedName>
    <definedName name="hj" localSheetId="6" hidden="1">'[4]Edad desplegada_70'!#REF!</definedName>
    <definedName name="hj" localSheetId="7" hidden="1">'[4]Edad desplegada_70'!#REF!</definedName>
    <definedName name="hj" localSheetId="8" hidden="1">'[4]Edad desplegada_70'!#REF!</definedName>
    <definedName name="hj" localSheetId="9" hidden="1">'[4]Edad desplegada_70'!#REF!</definedName>
    <definedName name="hj" localSheetId="10" hidden="1">'[4]Edad desplegada_70'!#REF!</definedName>
    <definedName name="hj" hidden="1">'[5]Edad desplegada_70'!#REF!</definedName>
    <definedName name="hjui" localSheetId="3" hidden="1">'[13]Edad desplegada_70'!#REF!</definedName>
    <definedName name="hjui" localSheetId="4" hidden="1">'[13]Edad desplegada_70'!#REF!</definedName>
    <definedName name="hjui" localSheetId="5" hidden="1">'[13]Edad desplegada_70'!#REF!</definedName>
    <definedName name="hjui" localSheetId="6" hidden="1">'[13]Edad desplegada_70'!#REF!</definedName>
    <definedName name="hjui" localSheetId="7" hidden="1">'[13]Edad desplegada_70'!#REF!</definedName>
    <definedName name="hjui" localSheetId="8" hidden="1">'[13]Edad desplegada_70'!#REF!</definedName>
    <definedName name="hjui" localSheetId="9" hidden="1">'[31]Edad desplegada_70'!#REF!</definedName>
    <definedName name="hjui" localSheetId="10" hidden="1">'[13]Edad desplegada_70'!#REF!</definedName>
    <definedName name="hjui" hidden="1">'[14]Edad desplegada_70'!#REF!</definedName>
    <definedName name="hog" localSheetId="3" hidden="1">'[4]Edad desplegada_70'!#REF!</definedName>
    <definedName name="hog" localSheetId="4" hidden="1">'[4]Edad desplegada_70'!#REF!</definedName>
    <definedName name="hog" localSheetId="5" hidden="1">'[4]Edad desplegada_70'!#REF!</definedName>
    <definedName name="hog" localSheetId="6" hidden="1">'[4]Edad desplegada_70'!#REF!</definedName>
    <definedName name="hog" localSheetId="7" hidden="1">'[4]Edad desplegada_70'!#REF!</definedName>
    <definedName name="hog" localSheetId="8" hidden="1">'[4]Edad desplegada_70'!#REF!</definedName>
    <definedName name="hog" localSheetId="9" hidden="1">'[4]Edad desplegada_70'!#REF!</definedName>
    <definedName name="hog" localSheetId="10" hidden="1">'[4]Edad desplegada_70'!#REF!</definedName>
    <definedName name="hog" hidden="1">'[5]Edad desplegada_70'!#REF!</definedName>
    <definedName name="hu" localSheetId="3" hidden="1">'[4]Edad desplegada_70'!#REF!</definedName>
    <definedName name="hu" localSheetId="4" hidden="1">'[4]Edad desplegada_70'!#REF!</definedName>
    <definedName name="hu" localSheetId="5" hidden="1">'[4]Edad desplegada_70'!#REF!</definedName>
    <definedName name="hu" localSheetId="6" hidden="1">'[4]Edad desplegada_70'!#REF!</definedName>
    <definedName name="hu" localSheetId="7" hidden="1">'[4]Edad desplegada_70'!#REF!</definedName>
    <definedName name="hu" localSheetId="8" hidden="1">'[4]Edad desplegada_70'!#REF!</definedName>
    <definedName name="hu" localSheetId="9" hidden="1">'[4]Edad desplegada_70'!#REF!</definedName>
    <definedName name="hu" localSheetId="10" hidden="1">'[4]Edad desplegada_70'!#REF!</definedName>
    <definedName name="hu" hidden="1">'[5]Edad desplegada_70'!#REF!</definedName>
    <definedName name="IMP_REGIONVERI">[17]región!$AC$565:$AV$655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7">#REF!</definedName>
    <definedName name="j" localSheetId="8">#REF!</definedName>
    <definedName name="j" localSheetId="9">#REF!</definedName>
    <definedName name="j" localSheetId="10">#REF!</definedName>
    <definedName name="j">#REF!</definedName>
    <definedName name="l" localSheetId="3" hidden="1">'[13]Edad desplegada_70'!#REF!</definedName>
    <definedName name="l" localSheetId="4" hidden="1">'[13]Edad desplegada_70'!#REF!</definedName>
    <definedName name="l" localSheetId="5" hidden="1">'[13]Edad desplegada_70'!#REF!</definedName>
    <definedName name="l" localSheetId="6" hidden="1">'[13]Edad desplegada_70'!#REF!</definedName>
    <definedName name="l" localSheetId="7" hidden="1">'[13]Edad desplegada_70'!#REF!</definedName>
    <definedName name="l" localSheetId="8" hidden="1">'[13]Edad desplegada_70'!#REF!</definedName>
    <definedName name="l" localSheetId="9" hidden="1">'[31]Edad desplegada_70'!#REF!</definedName>
    <definedName name="l" localSheetId="10" hidden="1">'[13]Edad desplegada_70'!#REF!</definedName>
    <definedName name="l" hidden="1">'[14]Edad desplegada_70'!#REF!</definedName>
    <definedName name="lo" localSheetId="3" hidden="1">'[4]Edad desplegada_70'!#REF!</definedName>
    <definedName name="lo" localSheetId="4" hidden="1">'[4]Edad desplegada_70'!#REF!</definedName>
    <definedName name="lo" localSheetId="5" hidden="1">'[4]Edad desplegada_70'!#REF!</definedName>
    <definedName name="lo" localSheetId="6" hidden="1">'[4]Edad desplegada_70'!#REF!</definedName>
    <definedName name="lo" localSheetId="7" hidden="1">'[4]Edad desplegada_70'!#REF!</definedName>
    <definedName name="lo" localSheetId="8" hidden="1">'[4]Edad desplegada_70'!#REF!</definedName>
    <definedName name="lo" localSheetId="9" hidden="1">'[4]Edad desplegada_70'!#REF!</definedName>
    <definedName name="lo" localSheetId="10" hidden="1">'[4]Edad desplegada_70'!#REF!</definedName>
    <definedName name="lo" hidden="1">'[5]Edad desplegada_70'!#REF!</definedName>
    <definedName name="lulu" localSheetId="3">#REF!</definedName>
    <definedName name="lulu" localSheetId="4">#REF!</definedName>
    <definedName name="lulu" localSheetId="5">#REF!</definedName>
    <definedName name="lulu" localSheetId="6">#REF!</definedName>
    <definedName name="lulu" localSheetId="7">#REF!</definedName>
    <definedName name="lulu" localSheetId="8">#REF!</definedName>
    <definedName name="lulu" localSheetId="9">#REF!</definedName>
    <definedName name="lulu">#REF!</definedName>
    <definedName name="m" localSheetId="3" hidden="1">'[18]Edad desplegada_70'!#REF!</definedName>
    <definedName name="m" localSheetId="4" hidden="1">'[18]Edad desplegada_70'!#REF!</definedName>
    <definedName name="m" localSheetId="5" hidden="1">'[18]Edad desplegada_70'!#REF!</definedName>
    <definedName name="m" localSheetId="6" hidden="1">'[18]Edad desplegada_70'!#REF!</definedName>
    <definedName name="m" localSheetId="7" hidden="1">'[18]Edad desplegada_70'!#REF!</definedName>
    <definedName name="m" localSheetId="8" hidden="1">'[18]Edad desplegada_70'!#REF!</definedName>
    <definedName name="m" localSheetId="9" hidden="1">'[18]Edad desplegada_70'!#REF!</definedName>
    <definedName name="m" localSheetId="10" hidden="1">'[18]Edad desplegada_70'!#REF!</definedName>
    <definedName name="m" hidden="1">'[19]Edad desplegada_70'!#REF!</definedName>
    <definedName name="MSMSMS" localSheetId="3" hidden="1">'[2]Edad desplegada_70'!#REF!</definedName>
    <definedName name="MSMSMS" localSheetId="4" hidden="1">'[2]Edad desplegada_70'!#REF!</definedName>
    <definedName name="MSMSMS" localSheetId="5" hidden="1">'[2]Edad desplegada_70'!#REF!</definedName>
    <definedName name="MSMSMS" localSheetId="6" hidden="1">'[2]Edad desplegada_70'!#REF!</definedName>
    <definedName name="MSMSMS" localSheetId="7" hidden="1">'[2]Edad desplegada_70'!#REF!</definedName>
    <definedName name="MSMSMS" localSheetId="8" hidden="1">'[2]Edad desplegada_70'!#REF!</definedName>
    <definedName name="MSMSMS" localSheetId="9" hidden="1">'[2]Edad desplegada_70'!#REF!</definedName>
    <definedName name="MSMSMS" localSheetId="10" hidden="1">'[2]Edad desplegada_70'!#REF!</definedName>
    <definedName name="MSMSMS" hidden="1">'[3]Edad desplegada_70'!#REF!</definedName>
    <definedName name="muni" localSheetId="3" hidden="1">'[4]Edad desplegada_70'!#REF!</definedName>
    <definedName name="muni" localSheetId="4" hidden="1">'[4]Edad desplegada_70'!#REF!</definedName>
    <definedName name="muni" localSheetId="5" hidden="1">'[4]Edad desplegada_70'!#REF!</definedName>
    <definedName name="muni" localSheetId="6" hidden="1">'[4]Edad desplegada_70'!#REF!</definedName>
    <definedName name="muni" localSheetId="7" hidden="1">'[4]Edad desplegada_70'!#REF!</definedName>
    <definedName name="muni" localSheetId="8" hidden="1">'[4]Edad desplegada_70'!#REF!</definedName>
    <definedName name="muni" localSheetId="9" hidden="1">'[4]Edad desplegada_70'!#REF!</definedName>
    <definedName name="muni" localSheetId="10" hidden="1">'[4]Edad desplegada_70'!#REF!</definedName>
    <definedName name="muni" hidden="1">'[5]Edad desplegada_70'!#REF!</definedName>
    <definedName name="n" localSheetId="3" hidden="1">'[4]Edad desplegada_70'!#REF!</definedName>
    <definedName name="n" localSheetId="4" hidden="1">'[4]Edad desplegada_70'!#REF!</definedName>
    <definedName name="n" localSheetId="5" hidden="1">'[4]Edad desplegada_70'!#REF!</definedName>
    <definedName name="n" localSheetId="6" hidden="1">'[4]Edad desplegada_70'!#REF!</definedName>
    <definedName name="n" localSheetId="7" hidden="1">'[4]Edad desplegada_70'!#REF!</definedName>
    <definedName name="n" localSheetId="8" hidden="1">'[4]Edad desplegada_70'!#REF!</definedName>
    <definedName name="n" localSheetId="9" hidden="1">'[4]Edad desplegada_70'!#REF!</definedName>
    <definedName name="n" localSheetId="10" hidden="1">'[4]Edad desplegada_70'!#REF!</definedName>
    <definedName name="n" hidden="1">'[5]Edad desplegada_70'!#REF!</definedName>
    <definedName name="ñ" localSheetId="3" hidden="1">'[13]Edad desplegada_70'!#REF!</definedName>
    <definedName name="ñ" localSheetId="4" hidden="1">'[13]Edad desplegada_70'!#REF!</definedName>
    <definedName name="ñ" localSheetId="5" hidden="1">'[13]Edad desplegada_70'!#REF!</definedName>
    <definedName name="ñ" localSheetId="6" hidden="1">'[13]Edad desplegada_70'!#REF!</definedName>
    <definedName name="ñ" localSheetId="7" hidden="1">'[13]Edad desplegada_70'!#REF!</definedName>
    <definedName name="ñ" localSheetId="8" hidden="1">'[13]Edad desplegada_70'!#REF!</definedName>
    <definedName name="ñ" localSheetId="9" hidden="1">'[31]Edad desplegada_70'!#REF!</definedName>
    <definedName name="ñ" localSheetId="10" hidden="1">'[13]Edad desplegada_70'!#REF!</definedName>
    <definedName name="ñ" hidden="1">'[14]Edad desplegada_70'!#REF!</definedName>
    <definedName name="paren" localSheetId="3">#REF!</definedName>
    <definedName name="paren" localSheetId="4">#REF!</definedName>
    <definedName name="paren" localSheetId="5">#REF!</definedName>
    <definedName name="paren" localSheetId="6">#REF!</definedName>
    <definedName name="paren" localSheetId="7">#REF!</definedName>
    <definedName name="paren" localSheetId="8">#REF!</definedName>
    <definedName name="paren" localSheetId="9">#REF!</definedName>
    <definedName name="paren" localSheetId="10">#REF!</definedName>
    <definedName name="paren">#REF!</definedName>
    <definedName name="paso" localSheetId="3" hidden="1">'[4]Edad desplegada_70'!#REF!</definedName>
    <definedName name="paso" localSheetId="4" hidden="1">'[4]Edad desplegada_70'!#REF!</definedName>
    <definedName name="paso" localSheetId="5" hidden="1">'[4]Edad desplegada_70'!#REF!</definedName>
    <definedName name="paso" localSheetId="6" hidden="1">'[4]Edad desplegada_70'!#REF!</definedName>
    <definedName name="paso" localSheetId="7" hidden="1">'[4]Edad desplegada_70'!#REF!</definedName>
    <definedName name="paso" localSheetId="8" hidden="1">'[4]Edad desplegada_70'!#REF!</definedName>
    <definedName name="paso" localSheetId="9" hidden="1">'[4]Edad desplegada_70'!#REF!</definedName>
    <definedName name="paso" localSheetId="10" hidden="1">'[4]Edad desplegada_70'!#REF!</definedName>
    <definedName name="paso" hidden="1">'[5]Edad desplegada_70'!#REF!</definedName>
    <definedName name="pliastik" localSheetId="3" hidden="1">'[4]Edad desplegada_70'!#REF!</definedName>
    <definedName name="pliastik" localSheetId="4" hidden="1">'[4]Edad desplegada_70'!#REF!</definedName>
    <definedName name="pliastik" localSheetId="5" hidden="1">'[4]Edad desplegada_70'!#REF!</definedName>
    <definedName name="pliastik" localSheetId="6" hidden="1">'[4]Edad desplegada_70'!#REF!</definedName>
    <definedName name="pliastik" localSheetId="7" hidden="1">'[4]Edad desplegada_70'!#REF!</definedName>
    <definedName name="pliastik" localSheetId="8" hidden="1">'[4]Edad desplegada_70'!#REF!</definedName>
    <definedName name="pliastik" localSheetId="9" hidden="1">'[4]Edad desplegada_70'!#REF!</definedName>
    <definedName name="pliastik" localSheetId="10" hidden="1">'[4]Edad desplegada_70'!#REF!</definedName>
    <definedName name="pliastik" hidden="1">'[5]Edad desplegada_70'!#REF!</definedName>
    <definedName name="pobla" localSheetId="3">'[20]Delito (J)'!$K$35</definedName>
    <definedName name="pobla" localSheetId="4">'[20]Delito (J)'!$K$35</definedName>
    <definedName name="pobla" localSheetId="5">'[20]Delito (J)'!$K$35</definedName>
    <definedName name="pobla" localSheetId="6">'[20]Delito (J)'!$K$35</definedName>
    <definedName name="pobla" localSheetId="7">'[20]Delito (J)'!$K$35</definedName>
    <definedName name="pobla" localSheetId="8">'[20]Delito (J)'!$K$35</definedName>
    <definedName name="pobla" localSheetId="9">'[20]Delito (J)'!$K$35</definedName>
    <definedName name="pobla" localSheetId="10">'[20]Delito (J)'!$K$35</definedName>
    <definedName name="pobla">'[21]Delito (J)'!$K$35</definedName>
    <definedName name="Porceancia" localSheetId="3" hidden="1">'[18]Edad desplegada_70'!#REF!</definedName>
    <definedName name="Porceancia" localSheetId="4" hidden="1">'[18]Edad desplegada_70'!#REF!</definedName>
    <definedName name="Porceancia" localSheetId="5" hidden="1">'[18]Edad desplegada_70'!#REF!</definedName>
    <definedName name="Porceancia" localSheetId="6" hidden="1">'[18]Edad desplegada_70'!#REF!</definedName>
    <definedName name="Porceancia" localSheetId="7" hidden="1">'[18]Edad desplegada_70'!#REF!</definedName>
    <definedName name="Porceancia" localSheetId="8" hidden="1">'[18]Edad desplegada_70'!#REF!</definedName>
    <definedName name="Porceancia" localSheetId="9" hidden="1">'[18]Edad desplegada_70'!#REF!</definedName>
    <definedName name="Porceancia" localSheetId="10" hidden="1">'[18]Edad desplegada_70'!#REF!</definedName>
    <definedName name="Porceancia" hidden="1">'[19]Edad desplegada_70'!#REF!</definedName>
    <definedName name="PROBLEMAS_MENTALES" localSheetId="3">#REF!</definedName>
    <definedName name="PROBLEMAS_MENTALES" localSheetId="4">#REF!</definedName>
    <definedName name="PROBLEMAS_MENTALES" localSheetId="5">#REF!</definedName>
    <definedName name="PROBLEMAS_MENTALES" localSheetId="6">#REF!</definedName>
    <definedName name="PROBLEMAS_MENTALES" localSheetId="7">#REF!</definedName>
    <definedName name="PROBLEMAS_MENTALES" localSheetId="8">#REF!</definedName>
    <definedName name="PROBLEMAS_MENTALES" localSheetId="9">#REF!</definedName>
    <definedName name="PROBLEMAS_MENTALES" localSheetId="10">#REF!</definedName>
    <definedName name="PROBLEMAS_MENTALES">#REF!</definedName>
    <definedName name="qaz" localSheetId="3" hidden="1">'[13]Edad desplegada_70'!#REF!</definedName>
    <definedName name="qaz" localSheetId="4" hidden="1">'[13]Edad desplegada_70'!#REF!</definedName>
    <definedName name="qaz" localSheetId="5" hidden="1">'[13]Edad desplegada_70'!#REF!</definedName>
    <definedName name="qaz" localSheetId="6" hidden="1">'[13]Edad desplegada_70'!#REF!</definedName>
    <definedName name="qaz" localSheetId="7" hidden="1">'[13]Edad desplegada_70'!#REF!</definedName>
    <definedName name="qaz" localSheetId="8" hidden="1">'[13]Edad desplegada_70'!#REF!</definedName>
    <definedName name="qaz" localSheetId="9" hidden="1">'[31]Edad desplegada_70'!#REF!</definedName>
    <definedName name="qaz" localSheetId="10" hidden="1">'[13]Edad desplegada_70'!#REF!</definedName>
    <definedName name="qaz" hidden="1">'[14]Edad desplegada_70'!#REF!</definedName>
    <definedName name="qazs" localSheetId="3" hidden="1">'[4]Edad desplegada_70'!#REF!</definedName>
    <definedName name="qazs" localSheetId="4" hidden="1">'[4]Edad desplegada_70'!#REF!</definedName>
    <definedName name="qazs" localSheetId="5" hidden="1">'[4]Edad desplegada_70'!#REF!</definedName>
    <definedName name="qazs" localSheetId="6" hidden="1">'[4]Edad desplegada_70'!#REF!</definedName>
    <definedName name="qazs" localSheetId="7" hidden="1">'[4]Edad desplegada_70'!#REF!</definedName>
    <definedName name="qazs" localSheetId="8" hidden="1">'[4]Edad desplegada_70'!#REF!</definedName>
    <definedName name="qazs" localSheetId="9" hidden="1">'[4]Edad desplegada_70'!#REF!</definedName>
    <definedName name="qazs" localSheetId="10" hidden="1">'[4]Edad desplegada_70'!#REF!</definedName>
    <definedName name="qazs" hidden="1">'[5]Edad desplegada_70'!#REF!</definedName>
    <definedName name="qwasz" localSheetId="3" hidden="1">'[4]Edad desplegada_70'!#REF!</definedName>
    <definedName name="qwasz" localSheetId="4" hidden="1">'[4]Edad desplegada_70'!#REF!</definedName>
    <definedName name="qwasz" localSheetId="5" hidden="1">'[4]Edad desplegada_70'!#REF!</definedName>
    <definedName name="qwasz" localSheetId="6" hidden="1">'[4]Edad desplegada_70'!#REF!</definedName>
    <definedName name="qwasz" localSheetId="7" hidden="1">'[4]Edad desplegada_70'!#REF!</definedName>
    <definedName name="qwasz" localSheetId="8" hidden="1">'[4]Edad desplegada_70'!#REF!</definedName>
    <definedName name="qwasz" localSheetId="9" hidden="1">'[4]Edad desplegada_70'!#REF!</definedName>
    <definedName name="qwasz" localSheetId="10" hidden="1">'[4]Edad desplegada_70'!#REF!</definedName>
    <definedName name="qwasz" hidden="1">'[5]Edad desplegada_70'!#REF!</definedName>
    <definedName name="qwer" localSheetId="3" hidden="1">'[4]Edad desplegada_70'!#REF!</definedName>
    <definedName name="qwer" localSheetId="4" hidden="1">'[4]Edad desplegada_70'!#REF!</definedName>
    <definedName name="qwer" localSheetId="5" hidden="1">'[4]Edad desplegada_70'!#REF!</definedName>
    <definedName name="qwer" localSheetId="6" hidden="1">'[4]Edad desplegada_70'!#REF!</definedName>
    <definedName name="qwer" localSheetId="7" hidden="1">'[4]Edad desplegada_70'!#REF!</definedName>
    <definedName name="qwer" localSheetId="8" hidden="1">'[4]Edad desplegada_70'!#REF!</definedName>
    <definedName name="qwer" localSheetId="9" hidden="1">'[4]Edad desplegada_70'!#REF!</definedName>
    <definedName name="qwer" localSheetId="10" hidden="1">'[4]Edad desplegada_70'!#REF!</definedName>
    <definedName name="qwer" hidden="1">'[5]Edad desplegada_70'!#REF!</definedName>
    <definedName name="qwerrr" localSheetId="3" hidden="1">'[13]Edad desplegada_70'!#REF!</definedName>
    <definedName name="qwerrr" localSheetId="4" hidden="1">'[13]Edad desplegada_70'!#REF!</definedName>
    <definedName name="qwerrr" localSheetId="5" hidden="1">'[13]Edad desplegada_70'!#REF!</definedName>
    <definedName name="qwerrr" localSheetId="6" hidden="1">'[13]Edad desplegada_70'!#REF!</definedName>
    <definedName name="qwerrr" localSheetId="7" hidden="1">'[13]Edad desplegada_70'!#REF!</definedName>
    <definedName name="qwerrr" localSheetId="8" hidden="1">'[13]Edad desplegada_70'!#REF!</definedName>
    <definedName name="qwerrr" localSheetId="9" hidden="1">'[31]Edad desplegada_70'!#REF!</definedName>
    <definedName name="qwerrr" localSheetId="10" hidden="1">'[13]Edad desplegada_70'!#REF!</definedName>
    <definedName name="qwerrr" hidden="1">'[14]Edad desplegada_70'!#REF!</definedName>
    <definedName name="reg_1_al_8_impresión">[17]región!$A$1:$Y$551</definedName>
    <definedName name="REGION">[17]región!$A$1:$Y$563</definedName>
    <definedName name="region_v">[17]región!$AC$565:$AV$657</definedName>
    <definedName name="ros" localSheetId="3">#REF!</definedName>
    <definedName name="ros" localSheetId="4">#REF!</definedName>
    <definedName name="ros" localSheetId="5">#REF!</definedName>
    <definedName name="ros" localSheetId="6">#REF!</definedName>
    <definedName name="ros" localSheetId="7">#REF!</definedName>
    <definedName name="ros" localSheetId="8">#REF!</definedName>
    <definedName name="ros" localSheetId="9">#REF!</definedName>
    <definedName name="ros" localSheetId="10">#REF!</definedName>
    <definedName name="ros">#REF!</definedName>
    <definedName name="sef" localSheetId="3" hidden="1">'[4]Edad desplegada_70'!#REF!</definedName>
    <definedName name="sef" localSheetId="4" hidden="1">'[4]Edad desplegada_70'!#REF!</definedName>
    <definedName name="sef" localSheetId="5" hidden="1">'[4]Edad desplegada_70'!#REF!</definedName>
    <definedName name="sef" localSheetId="6" hidden="1">'[4]Edad desplegada_70'!#REF!</definedName>
    <definedName name="sef" localSheetId="7" hidden="1">'[4]Edad desplegada_70'!#REF!</definedName>
    <definedName name="sef" localSheetId="8" hidden="1">'[4]Edad desplegada_70'!#REF!</definedName>
    <definedName name="sef" localSheetId="9" hidden="1">'[4]Edad desplegada_70'!#REF!</definedName>
    <definedName name="sef" localSheetId="10" hidden="1">'[4]Edad desplegada_70'!#REF!</definedName>
    <definedName name="sef" hidden="1">'[5]Edad desplegada_70'!#REF!</definedName>
    <definedName name="Serie" localSheetId="3">#REF!</definedName>
    <definedName name="Serie" localSheetId="4">#REF!</definedName>
    <definedName name="Serie" localSheetId="5">#REF!</definedName>
    <definedName name="Serie" localSheetId="6">#REF!</definedName>
    <definedName name="Serie" localSheetId="7">#REF!</definedName>
    <definedName name="Serie" localSheetId="8">#REF!</definedName>
    <definedName name="Serie" localSheetId="9">#REF!</definedName>
    <definedName name="Serie" localSheetId="10">#REF!</definedName>
    <definedName name="Serie">#REF!</definedName>
    <definedName name="SS" localSheetId="3">'[22]Delito (J)'!$K$35</definedName>
    <definedName name="SS" localSheetId="4">'[22]Delito (J)'!$K$35</definedName>
    <definedName name="SS" localSheetId="5">'[22]Delito (J)'!$K$35</definedName>
    <definedName name="SS" localSheetId="6">'[22]Delito (J)'!$K$35</definedName>
    <definedName name="SS" localSheetId="7">'[22]Delito (J)'!$K$35</definedName>
    <definedName name="SS" localSheetId="8">'[22]Delito (J)'!$K$35</definedName>
    <definedName name="SS" localSheetId="9">'[22]Delito (J)'!$K$35</definedName>
    <definedName name="SS" localSheetId="10">'[22]Delito (J)'!$K$35</definedName>
    <definedName name="SS">'[23]Delito (J)'!$K$35</definedName>
    <definedName name="_xlnm.Print_Titles">#N/A</definedName>
    <definedName name="tloc" localSheetId="3" hidden="1">'[4]Edad desplegada_70'!#REF!</definedName>
    <definedName name="tloc" localSheetId="4" hidden="1">'[4]Edad desplegada_70'!#REF!</definedName>
    <definedName name="tloc" localSheetId="5" hidden="1">'[4]Edad desplegada_70'!#REF!</definedName>
    <definedName name="tloc" localSheetId="6" hidden="1">'[4]Edad desplegada_70'!#REF!</definedName>
    <definedName name="tloc" localSheetId="7" hidden="1">'[4]Edad desplegada_70'!#REF!</definedName>
    <definedName name="tloc" localSheetId="8" hidden="1">'[4]Edad desplegada_70'!#REF!</definedName>
    <definedName name="tloc" localSheetId="9" hidden="1">'[4]Edad desplegada_70'!#REF!</definedName>
    <definedName name="tloc" localSheetId="10" hidden="1">'[4]Edad desplegada_70'!#REF!</definedName>
    <definedName name="tloc" hidden="1">'[5]Edad desplegada_70'!#REF!</definedName>
    <definedName name="Totales" localSheetId="3">#REF!,#REF!,#REF!</definedName>
    <definedName name="Totales" localSheetId="4">#REF!,#REF!,#REF!</definedName>
    <definedName name="Totales" localSheetId="5">#REF!,#REF!,#REF!</definedName>
    <definedName name="Totales" localSheetId="6">#REF!,#REF!,#REF!</definedName>
    <definedName name="Totales" localSheetId="7">#REF!,#REF!,#REF!</definedName>
    <definedName name="Totales" localSheetId="8">#REF!,#REF!,#REF!</definedName>
    <definedName name="Totales" localSheetId="9">#REF!,#REF!,#REF!</definedName>
    <definedName name="Totales" localSheetId="10">#REF!,#REF!,#REF!</definedName>
    <definedName name="Totales">#REF!,#REF!,#REF!</definedName>
    <definedName name="Totales_1" localSheetId="3">'[24]Nac028(1)'!$B$13:$B$13,'[24]Nac028(1)'!$C$13:$C$13</definedName>
    <definedName name="Totales_1" localSheetId="4">'[24]Nac028(1)'!$B$13:$B$13,'[24]Nac028(1)'!$C$13:$C$13</definedName>
    <definedName name="Totales_1" localSheetId="5">'[24]Nac028(1)'!$B$13:$B$13,'[24]Nac028(1)'!$C$13:$C$13</definedName>
    <definedName name="Totales_1" localSheetId="6">'[24]Nac028(1)'!$B$13:$B$13,'[24]Nac028(1)'!$C$13:$C$13</definedName>
    <definedName name="Totales_1" localSheetId="7">'[24]Nac028(1)'!$B$13:$B$13,'[24]Nac028(1)'!$C$13:$C$13</definedName>
    <definedName name="Totales_1" localSheetId="8">'[24]Nac028(1)'!$B$13:$B$13,'[24]Nac028(1)'!$C$13:$C$13</definedName>
    <definedName name="Totales_1" localSheetId="9">'[24]Nac028(1)'!$B$13:$B$13,'[24]Nac028(1)'!$C$13:$C$13</definedName>
    <definedName name="Totales_1" localSheetId="10">'[24]Nac028(1)'!$B$13:$B$13,'[24]Nac028(1)'!$C$13:$C$13</definedName>
    <definedName name="Totales_1">'[25]Nac028(1)'!$B$13:$B$13,'[25]Nac028(1)'!$C$13:$C$13</definedName>
    <definedName name="tres" hidden="1">'[5]Edad desplegada_70'!#REF!</definedName>
    <definedName name="Uni_Mas" localSheetId="3">#REF!</definedName>
    <definedName name="Uni_Mas" localSheetId="4">#REF!</definedName>
    <definedName name="Uni_Mas" localSheetId="5">#REF!</definedName>
    <definedName name="Uni_Mas" localSheetId="6">#REF!</definedName>
    <definedName name="Uni_Mas" localSheetId="7">#REF!</definedName>
    <definedName name="Uni_Mas" localSheetId="8">#REF!</definedName>
    <definedName name="Uni_Mas" localSheetId="9">#REF!</definedName>
    <definedName name="Uni_Mas" localSheetId="10">#REF!</definedName>
    <definedName name="Uni_Mas">#REF!</definedName>
    <definedName name="Universo" localSheetId="3">'[9]323'!#REF!</definedName>
    <definedName name="Universo" localSheetId="4">'[9]323'!#REF!</definedName>
    <definedName name="Universo" localSheetId="5">'[9]323'!#REF!</definedName>
    <definedName name="Universo" localSheetId="6">'[9]323'!#REF!</definedName>
    <definedName name="Universo" localSheetId="7">'[9]323'!#REF!</definedName>
    <definedName name="Universo" localSheetId="8">'[9]323'!#REF!</definedName>
    <definedName name="Universo" localSheetId="9">'[9]323'!#REF!</definedName>
    <definedName name="Universo" localSheetId="10">'[9]323'!#REF!</definedName>
    <definedName name="Universo">'[9]323'!#REF!</definedName>
    <definedName name="UNO" hidden="1">'[3]Edad desplegada_70'!#REF!</definedName>
    <definedName name="UNOBERSOI" localSheetId="3">'[8]323'!#REF!</definedName>
    <definedName name="UNOBERSOI" localSheetId="4">'[8]323'!#REF!</definedName>
    <definedName name="UNOBERSOI" localSheetId="5">'[8]323'!#REF!</definedName>
    <definedName name="UNOBERSOI" localSheetId="6">'[8]323'!#REF!</definedName>
    <definedName name="UNOBERSOI" localSheetId="7">'[8]323'!#REF!</definedName>
    <definedName name="UNOBERSOI" localSheetId="8">'[8]323'!#REF!</definedName>
    <definedName name="UNOBERSOI" localSheetId="9">'[8]323'!#REF!</definedName>
    <definedName name="UNOBERSOI" localSheetId="10">'[8]323'!#REF!</definedName>
    <definedName name="UNOBERSOI">'[8]323'!#REF!</definedName>
    <definedName name="VARIABLES">#N/A</definedName>
    <definedName name="wes" localSheetId="3" hidden="1">'[4]Edad desplegada_70'!#REF!</definedName>
    <definedName name="wes" localSheetId="4" hidden="1">'[4]Edad desplegada_70'!#REF!</definedName>
    <definedName name="wes" localSheetId="5" hidden="1">'[4]Edad desplegada_70'!#REF!</definedName>
    <definedName name="wes" localSheetId="6" hidden="1">'[4]Edad desplegada_70'!#REF!</definedName>
    <definedName name="wes" localSheetId="7" hidden="1">'[4]Edad desplegada_70'!#REF!</definedName>
    <definedName name="wes" localSheetId="8" hidden="1">'[4]Edad desplegada_70'!#REF!</definedName>
    <definedName name="wes" localSheetId="9" hidden="1">'[4]Edad desplegada_70'!#REF!</definedName>
    <definedName name="wes" localSheetId="10" hidden="1">'[4]Edad desplegada_70'!#REF!</definedName>
    <definedName name="wes" hidden="1">'[5]Edad desplegada_70'!#REF!</definedName>
    <definedName name="wse" localSheetId="3" hidden="1">'[13]Edad desplegada_70'!#REF!</definedName>
    <definedName name="wse" localSheetId="4" hidden="1">'[13]Edad desplegada_70'!#REF!</definedName>
    <definedName name="wse" localSheetId="5" hidden="1">'[13]Edad desplegada_70'!#REF!</definedName>
    <definedName name="wse" localSheetId="6" hidden="1">'[13]Edad desplegada_70'!#REF!</definedName>
    <definedName name="wse" localSheetId="7" hidden="1">'[13]Edad desplegada_70'!#REF!</definedName>
    <definedName name="wse" localSheetId="8" hidden="1">'[13]Edad desplegada_70'!#REF!</definedName>
    <definedName name="wse" localSheetId="9" hidden="1">'[31]Edad desplegada_70'!#REF!</definedName>
    <definedName name="wse" localSheetId="10" hidden="1">'[13]Edad desplegada_70'!#REF!</definedName>
    <definedName name="wse" hidden="1">'[14]Edad desplegada_70'!#REF!</definedName>
    <definedName name="x">#N/A</definedName>
    <definedName name="y">#N/A</definedName>
    <definedName name="YYYY" localSheetId="3">#REF!</definedName>
    <definedName name="YYYY" localSheetId="4">#REF!</definedName>
    <definedName name="YYYY" localSheetId="5">#REF!</definedName>
    <definedName name="YYYY" localSheetId="6">#REF!</definedName>
    <definedName name="YYYY" localSheetId="7">#REF!</definedName>
    <definedName name="YYYY" localSheetId="8">#REF!</definedName>
    <definedName name="YYYY" localSheetId="9">#REF!</definedName>
    <definedName name="YYYY" localSheetId="10">#REF!</definedName>
    <definedName name="YYYY">#REF!</definedName>
    <definedName name="z" localSheetId="3" hidden="1">'[26]Edad desplegada_70'!#REF!</definedName>
    <definedName name="z" localSheetId="4" hidden="1">'[26]Edad desplegada_70'!#REF!</definedName>
    <definedName name="z" localSheetId="5" hidden="1">'[26]Edad desplegada_70'!#REF!</definedName>
    <definedName name="z" localSheetId="6" hidden="1">'[26]Edad desplegada_70'!#REF!</definedName>
    <definedName name="z" localSheetId="7" hidden="1">'[26]Edad desplegada_70'!#REF!</definedName>
    <definedName name="z" localSheetId="8" hidden="1">'[26]Edad desplegada_70'!#REF!</definedName>
    <definedName name="z" localSheetId="9" hidden="1">'[26]Edad desplegada_70'!#REF!</definedName>
    <definedName name="z" localSheetId="10" hidden="1">'[26]Edad desplegada_70'!#REF!</definedName>
    <definedName name="z" hidden="1">'[27]Edad desplegada_70'!#REF!</definedName>
    <definedName name="zxcd" localSheetId="3" hidden="1">'[13]Edad desplegada_70'!#REF!</definedName>
    <definedName name="zxcd" localSheetId="4" hidden="1">'[13]Edad desplegada_70'!#REF!</definedName>
    <definedName name="zxcd" localSheetId="5" hidden="1">'[13]Edad desplegada_70'!#REF!</definedName>
    <definedName name="zxcd" localSheetId="6" hidden="1">'[13]Edad desplegada_70'!#REF!</definedName>
    <definedName name="zxcd" localSheetId="7" hidden="1">'[13]Edad desplegada_70'!#REF!</definedName>
    <definedName name="zxcd" localSheetId="8" hidden="1">'[13]Edad desplegada_70'!#REF!</definedName>
    <definedName name="zxcd" localSheetId="9" hidden="1">'[31]Edad desplegada_70'!#REF!</definedName>
    <definedName name="zxcd" localSheetId="10" hidden="1">'[13]Edad desplegada_70'!#REF!</definedName>
    <definedName name="zxcd" hidden="1">'[14]Edad desplegada_70'!#REF!</definedName>
    <definedName name="zxsaw" localSheetId="3" hidden="1">'[13]Edad desplegada_70'!#REF!</definedName>
    <definedName name="zxsaw" localSheetId="4" hidden="1">'[13]Edad desplegada_70'!#REF!</definedName>
    <definedName name="zxsaw" localSheetId="5" hidden="1">'[13]Edad desplegada_70'!#REF!</definedName>
    <definedName name="zxsaw" localSheetId="6" hidden="1">'[13]Edad desplegada_70'!#REF!</definedName>
    <definedName name="zxsaw" localSheetId="7" hidden="1">'[13]Edad desplegada_70'!#REF!</definedName>
    <definedName name="zxsaw" localSheetId="8" hidden="1">'[13]Edad desplegada_70'!#REF!</definedName>
    <definedName name="zxsaw" localSheetId="9" hidden="1">'[31]Edad desplegada_70'!#REF!</definedName>
    <definedName name="zxsaw" localSheetId="10" hidden="1">'[13]Edad desplegada_70'!#REF!</definedName>
    <definedName name="zxsaw" hidden="1">'[14]Edad desplegada_70'!#REF!</definedName>
    <definedName name="zz" localSheetId="3">#REF!</definedName>
    <definedName name="zz" localSheetId="4">#REF!</definedName>
    <definedName name="zz" localSheetId="5">#REF!</definedName>
    <definedName name="zz" localSheetId="6">#REF!</definedName>
    <definedName name="zz" localSheetId="7">#REF!</definedName>
    <definedName name="zz" localSheetId="8">#REF!</definedName>
    <definedName name="zz" localSheetId="9">#REF!</definedName>
    <definedName name="zz" localSheetId="10">#REF!</definedName>
    <definedName name="zz">#REF!</definedName>
  </definedNames>
  <calcPr calcId="144525"/>
  <fileRecoveryPr repairLoad="1"/>
</workbook>
</file>

<file path=xl/calcChain.xml><?xml version="1.0" encoding="utf-8"?>
<calcChain xmlns="http://schemas.openxmlformats.org/spreadsheetml/2006/main">
  <c r="AO40" i="1" l="1"/>
  <c r="AN40" i="1"/>
  <c r="AM40" i="1"/>
  <c r="AL40" i="1"/>
  <c r="AK40" i="1"/>
  <c r="AJ40" i="1"/>
  <c r="AI40" i="1"/>
  <c r="AH40" i="1"/>
  <c r="AG40" i="1"/>
  <c r="AF40" i="1"/>
  <c r="AO39" i="1"/>
  <c r="AN39" i="1"/>
  <c r="AM39" i="1"/>
  <c r="AL39" i="1"/>
  <c r="AK39" i="1"/>
  <c r="AJ39" i="1"/>
  <c r="AI39" i="1"/>
  <c r="AH39" i="1"/>
  <c r="AG39" i="1"/>
  <c r="AO38" i="1"/>
  <c r="AN38" i="1"/>
  <c r="AM38" i="1"/>
  <c r="AL38" i="1"/>
  <c r="AK38" i="1"/>
  <c r="AJ38" i="1"/>
  <c r="AI38" i="1"/>
  <c r="AH38" i="1"/>
  <c r="AG38" i="1"/>
  <c r="AF38" i="1"/>
  <c r="AO37" i="1"/>
  <c r="AN37" i="1"/>
  <c r="AM37" i="1"/>
  <c r="AL37" i="1"/>
  <c r="AK37" i="1"/>
  <c r="AJ37" i="1"/>
  <c r="AI37" i="1"/>
  <c r="AH37" i="1"/>
  <c r="AG37" i="1"/>
  <c r="AF37" i="1"/>
  <c r="AO36" i="1"/>
  <c r="AN36" i="1"/>
  <c r="AM36" i="1"/>
  <c r="AL36" i="1"/>
  <c r="AK36" i="1"/>
  <c r="AJ36" i="1"/>
  <c r="AI36" i="1"/>
  <c r="AH36" i="1"/>
  <c r="AG36" i="1"/>
  <c r="AF36" i="1"/>
  <c r="AO35" i="1"/>
  <c r="AN35" i="1"/>
  <c r="AM35" i="1"/>
  <c r="AL35" i="1"/>
  <c r="AK35" i="1"/>
  <c r="AJ35" i="1"/>
  <c r="AI35" i="1"/>
  <c r="AH35" i="1"/>
  <c r="AG35" i="1"/>
  <c r="AF35" i="1"/>
  <c r="AO34" i="1"/>
  <c r="AN34" i="1"/>
  <c r="AM34" i="1"/>
  <c r="AL34" i="1"/>
  <c r="AK34" i="1"/>
  <c r="AJ34" i="1"/>
  <c r="AI34" i="1"/>
  <c r="AH34" i="1"/>
  <c r="AG34" i="1"/>
  <c r="AF34" i="1"/>
  <c r="AO33" i="1"/>
  <c r="AN33" i="1"/>
  <c r="AM33" i="1"/>
  <c r="AL33" i="1"/>
  <c r="AK33" i="1"/>
  <c r="AJ33" i="1"/>
  <c r="AI33" i="1"/>
  <c r="AH33" i="1"/>
  <c r="AG33" i="1"/>
  <c r="AF33" i="1"/>
  <c r="AO32" i="1"/>
  <c r="AN32" i="1"/>
  <c r="AM32" i="1"/>
  <c r="AL32" i="1"/>
  <c r="AK32" i="1"/>
  <c r="AJ32" i="1"/>
  <c r="AI32" i="1"/>
  <c r="AH32" i="1"/>
  <c r="AG32" i="1"/>
  <c r="AF32" i="1"/>
  <c r="AO31" i="1"/>
  <c r="AN31" i="1"/>
  <c r="AM31" i="1"/>
  <c r="AL31" i="1"/>
  <c r="AK31" i="1"/>
  <c r="AJ31" i="1"/>
  <c r="AI31" i="1"/>
  <c r="AH31" i="1"/>
  <c r="AG31" i="1"/>
  <c r="AF31" i="1"/>
  <c r="AO30" i="1"/>
  <c r="AN30" i="1"/>
  <c r="AM30" i="1"/>
  <c r="AL30" i="1"/>
  <c r="AK30" i="1"/>
  <c r="AJ30" i="1"/>
  <c r="AI30" i="1"/>
  <c r="AH30" i="1"/>
  <c r="AG30" i="1"/>
  <c r="AF30" i="1"/>
  <c r="AO29" i="1"/>
  <c r="AN29" i="1"/>
  <c r="AM29" i="1"/>
  <c r="AL29" i="1"/>
  <c r="AK29" i="1"/>
  <c r="AJ29" i="1"/>
  <c r="AI29" i="1"/>
  <c r="AH29" i="1"/>
  <c r="AG29" i="1"/>
  <c r="AF29" i="1"/>
  <c r="AO28" i="1"/>
  <c r="AN28" i="1"/>
  <c r="AM28" i="1"/>
  <c r="AL28" i="1"/>
  <c r="AK28" i="1"/>
  <c r="AJ28" i="1"/>
  <c r="AI28" i="1"/>
  <c r="AH28" i="1"/>
  <c r="AG28" i="1"/>
  <c r="AF28" i="1"/>
  <c r="AO27" i="1"/>
  <c r="AN27" i="1"/>
  <c r="AM27" i="1"/>
  <c r="AL27" i="1"/>
  <c r="AK27" i="1"/>
  <c r="AJ27" i="1"/>
  <c r="AI27" i="1"/>
  <c r="AH27" i="1"/>
  <c r="AG27" i="1"/>
  <c r="AF27" i="1"/>
  <c r="AO26" i="1"/>
  <c r="AN26" i="1"/>
  <c r="AM26" i="1"/>
  <c r="AL26" i="1"/>
  <c r="AK26" i="1"/>
  <c r="AJ26" i="1"/>
  <c r="AI26" i="1"/>
  <c r="AH26" i="1"/>
  <c r="AG26" i="1"/>
  <c r="AF26" i="1"/>
  <c r="AO25" i="1"/>
  <c r="AN25" i="1"/>
  <c r="AM25" i="1"/>
  <c r="AL25" i="1"/>
  <c r="AK25" i="1"/>
  <c r="AJ25" i="1"/>
  <c r="AI25" i="1"/>
  <c r="AH25" i="1"/>
  <c r="AG25" i="1"/>
  <c r="AF25" i="1"/>
  <c r="AO24" i="1"/>
  <c r="AN24" i="1"/>
  <c r="AM24" i="1"/>
  <c r="AL24" i="1"/>
  <c r="AK24" i="1"/>
  <c r="AJ24" i="1"/>
  <c r="AI24" i="1"/>
  <c r="AH24" i="1"/>
  <c r="AG24" i="1"/>
  <c r="AF24" i="1"/>
  <c r="AO23" i="1"/>
  <c r="AN23" i="1"/>
  <c r="AM23" i="1"/>
  <c r="AL23" i="1"/>
  <c r="AK23" i="1"/>
  <c r="AJ23" i="1"/>
  <c r="AI23" i="1"/>
  <c r="AH23" i="1"/>
  <c r="AG23" i="1"/>
  <c r="AF23" i="1"/>
  <c r="AO22" i="1"/>
  <c r="AN22" i="1"/>
  <c r="AM22" i="1"/>
  <c r="AL22" i="1"/>
  <c r="AK22" i="1"/>
  <c r="AJ22" i="1"/>
  <c r="AI22" i="1"/>
  <c r="AH22" i="1"/>
  <c r="AG22" i="1"/>
  <c r="AF22" i="1"/>
  <c r="AO21" i="1"/>
  <c r="AN21" i="1"/>
  <c r="AM21" i="1"/>
  <c r="AL21" i="1"/>
  <c r="AK21" i="1"/>
  <c r="AJ21" i="1"/>
  <c r="AI21" i="1"/>
  <c r="AH21" i="1"/>
  <c r="AG21" i="1"/>
  <c r="AF21" i="1"/>
  <c r="AO20" i="1"/>
  <c r="AN20" i="1"/>
  <c r="AM20" i="1"/>
  <c r="AL20" i="1"/>
  <c r="AK20" i="1"/>
  <c r="AJ20" i="1"/>
  <c r="AI20" i="1"/>
  <c r="AH20" i="1"/>
  <c r="AG20" i="1"/>
  <c r="AF20" i="1"/>
  <c r="AO19" i="1"/>
  <c r="AN19" i="1"/>
  <c r="AM19" i="1"/>
  <c r="AL19" i="1"/>
  <c r="AK19" i="1"/>
  <c r="AJ19" i="1"/>
  <c r="AI19" i="1"/>
  <c r="AH19" i="1"/>
  <c r="AG19" i="1"/>
  <c r="AF19" i="1"/>
  <c r="AO18" i="1"/>
  <c r="AN18" i="1"/>
  <c r="AM18" i="1"/>
  <c r="AL18" i="1"/>
  <c r="AK18" i="1"/>
  <c r="AJ18" i="1"/>
  <c r="AI18" i="1"/>
  <c r="AH18" i="1"/>
  <c r="AG18" i="1"/>
  <c r="AF18" i="1"/>
  <c r="AO17" i="1"/>
  <c r="AN17" i="1"/>
  <c r="AM17" i="1"/>
  <c r="AL17" i="1"/>
  <c r="AK17" i="1"/>
  <c r="AJ17" i="1"/>
  <c r="AI17" i="1"/>
  <c r="AH17" i="1"/>
  <c r="AG17" i="1"/>
  <c r="AF17" i="1"/>
  <c r="AO16" i="1"/>
  <c r="AN16" i="1"/>
  <c r="AM16" i="1"/>
  <c r="AL16" i="1"/>
  <c r="AK16" i="1"/>
  <c r="AJ16" i="1"/>
  <c r="AI16" i="1"/>
  <c r="AH16" i="1"/>
  <c r="AG16" i="1"/>
  <c r="AF16" i="1"/>
  <c r="AO15" i="1"/>
  <c r="AN15" i="1"/>
  <c r="AM15" i="1"/>
  <c r="AL15" i="1"/>
  <c r="AK15" i="1"/>
  <c r="AJ15" i="1"/>
  <c r="AI15" i="1"/>
  <c r="AH15" i="1"/>
  <c r="AG15" i="1"/>
  <c r="AF15" i="1"/>
  <c r="AO14" i="1"/>
  <c r="AN14" i="1"/>
  <c r="AM14" i="1"/>
  <c r="AL14" i="1"/>
  <c r="AK14" i="1"/>
  <c r="AJ14" i="1"/>
  <c r="AI14" i="1"/>
  <c r="AH14" i="1"/>
  <c r="AG14" i="1"/>
  <c r="AF14" i="1"/>
  <c r="AO13" i="1"/>
  <c r="AN13" i="1"/>
  <c r="AM13" i="1"/>
  <c r="AL13" i="1"/>
  <c r="AK13" i="1"/>
  <c r="AJ13" i="1"/>
  <c r="AI13" i="1"/>
  <c r="AH13" i="1"/>
  <c r="AG13" i="1"/>
  <c r="AF13" i="1"/>
  <c r="AO12" i="1"/>
  <c r="AN12" i="1"/>
  <c r="AM12" i="1"/>
  <c r="AL12" i="1"/>
  <c r="AK12" i="1"/>
  <c r="AJ12" i="1"/>
  <c r="AI12" i="1"/>
  <c r="AH12" i="1"/>
  <c r="AG12" i="1"/>
  <c r="AF12" i="1"/>
  <c r="AO11" i="1"/>
  <c r="AN11" i="1"/>
  <c r="AM11" i="1"/>
  <c r="AL11" i="1"/>
  <c r="AK11" i="1"/>
  <c r="AJ11" i="1"/>
  <c r="AI11" i="1"/>
  <c r="AH11" i="1"/>
  <c r="AG11" i="1"/>
  <c r="AF11" i="1"/>
  <c r="AO10" i="1"/>
  <c r="AN10" i="1"/>
  <c r="AM10" i="1"/>
  <c r="AL10" i="1"/>
  <c r="AK10" i="1"/>
  <c r="AJ10" i="1"/>
  <c r="AI10" i="1"/>
  <c r="AH10" i="1"/>
  <c r="AG10" i="1"/>
  <c r="AF10" i="1"/>
  <c r="AO9" i="1"/>
  <c r="AN9" i="1"/>
  <c r="AM9" i="1"/>
  <c r="AL9" i="1"/>
  <c r="AK9" i="1"/>
  <c r="AJ9" i="1"/>
  <c r="AI9" i="1"/>
  <c r="AH9" i="1"/>
  <c r="AG9" i="1"/>
  <c r="AF9" i="1"/>
  <c r="AE40" i="1" l="1"/>
  <c r="AD40" i="1"/>
  <c r="AC40" i="1"/>
  <c r="AB40" i="1"/>
  <c r="AA40" i="1"/>
  <c r="Z40" i="1"/>
  <c r="Y40" i="1"/>
  <c r="X40" i="1"/>
  <c r="W40" i="1"/>
  <c r="V40" i="1"/>
  <c r="AE39" i="1"/>
  <c r="AD39" i="1"/>
  <c r="AC39" i="1"/>
  <c r="AB39" i="1"/>
  <c r="AA39" i="1"/>
  <c r="Z39" i="1"/>
  <c r="Y39" i="1"/>
  <c r="X39" i="1"/>
  <c r="W39" i="1"/>
  <c r="AE38" i="1"/>
  <c r="AD38" i="1"/>
  <c r="AC38" i="1"/>
  <c r="AB38" i="1"/>
  <c r="AA38" i="1"/>
  <c r="Z38" i="1"/>
  <c r="Y38" i="1"/>
  <c r="X38" i="1"/>
  <c r="W38" i="1"/>
  <c r="V38" i="1"/>
  <c r="AE37" i="1"/>
  <c r="AD37" i="1"/>
  <c r="AC37" i="1"/>
  <c r="AB37" i="1"/>
  <c r="AA37" i="1"/>
  <c r="Z37" i="1"/>
  <c r="Y37" i="1"/>
  <c r="X37" i="1"/>
  <c r="W37" i="1"/>
  <c r="V37" i="1"/>
  <c r="AE36" i="1"/>
  <c r="AD36" i="1"/>
  <c r="AC36" i="1"/>
  <c r="AB36" i="1"/>
  <c r="AA36" i="1"/>
  <c r="Z36" i="1"/>
  <c r="Y36" i="1"/>
  <c r="X36" i="1"/>
  <c r="W36" i="1"/>
  <c r="V36" i="1"/>
  <c r="AE35" i="1"/>
  <c r="AD35" i="1"/>
  <c r="AC35" i="1"/>
  <c r="AB35" i="1"/>
  <c r="AA35" i="1"/>
  <c r="Z35" i="1"/>
  <c r="Y35" i="1"/>
  <c r="X35" i="1"/>
  <c r="W35" i="1"/>
  <c r="V35" i="1"/>
  <c r="AE34" i="1"/>
  <c r="AD34" i="1"/>
  <c r="AC34" i="1"/>
  <c r="AB34" i="1"/>
  <c r="AA34" i="1"/>
  <c r="Z34" i="1"/>
  <c r="Y34" i="1"/>
  <c r="X34" i="1"/>
  <c r="W34" i="1"/>
  <c r="V34" i="1"/>
  <c r="AE33" i="1"/>
  <c r="AD33" i="1"/>
  <c r="AC33" i="1"/>
  <c r="AB33" i="1"/>
  <c r="AA33" i="1"/>
  <c r="Z33" i="1"/>
  <c r="Y33" i="1"/>
  <c r="X33" i="1"/>
  <c r="W33" i="1"/>
  <c r="V33" i="1"/>
  <c r="AE32" i="1"/>
  <c r="AD32" i="1"/>
  <c r="AC32" i="1"/>
  <c r="AB32" i="1"/>
  <c r="AA32" i="1"/>
  <c r="Z32" i="1"/>
  <c r="Y32" i="1"/>
  <c r="X32" i="1"/>
  <c r="W32" i="1"/>
  <c r="V32" i="1"/>
  <c r="AE31" i="1"/>
  <c r="AD31" i="1"/>
  <c r="AC31" i="1"/>
  <c r="AB31" i="1"/>
  <c r="AA31" i="1"/>
  <c r="Z31" i="1"/>
  <c r="Y31" i="1"/>
  <c r="X31" i="1"/>
  <c r="W31" i="1"/>
  <c r="V31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6" i="1"/>
  <c r="AD26" i="1"/>
  <c r="AC26" i="1"/>
  <c r="AB26" i="1"/>
  <c r="AA26" i="1"/>
  <c r="Z26" i="1"/>
  <c r="Y26" i="1"/>
  <c r="X26" i="1"/>
  <c r="W26" i="1"/>
  <c r="V26" i="1"/>
  <c r="AE25" i="1"/>
  <c r="AD25" i="1"/>
  <c r="AC25" i="1"/>
  <c r="AB25" i="1"/>
  <c r="AA25" i="1"/>
  <c r="Z25" i="1"/>
  <c r="Y25" i="1"/>
  <c r="X25" i="1"/>
  <c r="W25" i="1"/>
  <c r="V25" i="1"/>
  <c r="AE24" i="1"/>
  <c r="AD24" i="1"/>
  <c r="AC24" i="1"/>
  <c r="AB24" i="1"/>
  <c r="AA24" i="1"/>
  <c r="Z24" i="1"/>
  <c r="Y24" i="1"/>
  <c r="X24" i="1"/>
  <c r="W24" i="1"/>
  <c r="V24" i="1"/>
  <c r="AE23" i="1"/>
  <c r="AD23" i="1"/>
  <c r="AC23" i="1"/>
  <c r="AB23" i="1"/>
  <c r="AA23" i="1"/>
  <c r="Z23" i="1"/>
  <c r="Y23" i="1"/>
  <c r="X23" i="1"/>
  <c r="W23" i="1"/>
  <c r="V23" i="1"/>
  <c r="AE22" i="1"/>
  <c r="AD22" i="1"/>
  <c r="AC22" i="1"/>
  <c r="AB22" i="1"/>
  <c r="AA22" i="1"/>
  <c r="Z22" i="1"/>
  <c r="Y22" i="1"/>
  <c r="X22" i="1"/>
  <c r="W22" i="1"/>
  <c r="V22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AE11" i="1"/>
  <c r="AD11" i="1"/>
  <c r="AC11" i="1"/>
  <c r="AB11" i="1"/>
  <c r="AA11" i="1"/>
  <c r="Z11" i="1"/>
  <c r="Y11" i="1"/>
  <c r="X11" i="1"/>
  <c r="W11" i="1"/>
  <c r="V11" i="1"/>
  <c r="AE10" i="1"/>
  <c r="AD10" i="1"/>
  <c r="AC10" i="1"/>
  <c r="AB10" i="1"/>
  <c r="AA10" i="1"/>
  <c r="Z10" i="1"/>
  <c r="Y10" i="1"/>
  <c r="X10" i="1"/>
  <c r="W10" i="1"/>
  <c r="V10" i="1"/>
  <c r="AE9" i="1"/>
  <c r="AD9" i="1"/>
  <c r="AC9" i="1"/>
  <c r="AB9" i="1"/>
  <c r="AA9" i="1"/>
  <c r="Z9" i="1"/>
  <c r="Y9" i="1"/>
  <c r="X9" i="1"/>
  <c r="W9" i="1"/>
  <c r="V9" i="1"/>
  <c r="AE8" i="1"/>
  <c r="AD8" i="1"/>
  <c r="AC8" i="1"/>
  <c r="AB8" i="1"/>
  <c r="AA8" i="1"/>
  <c r="Z8" i="1"/>
  <c r="Y8" i="1"/>
  <c r="X8" i="1"/>
  <c r="W8" i="1"/>
  <c r="V8" i="1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</calcChain>
</file>

<file path=xl/sharedStrings.xml><?xml version="1.0" encoding="utf-8"?>
<sst xmlns="http://schemas.openxmlformats.org/spreadsheetml/2006/main" count="527" uniqueCount="86">
  <si>
    <t>Entidad Federativa</t>
  </si>
  <si>
    <t>Total</t>
  </si>
  <si>
    <t/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</si>
  <si>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</si>
  <si>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</si>
  <si>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</si>
  <si>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</si>
  <si>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</si>
  <si>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</si>
  <si>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</si>
  <si>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</si>
  <si>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</si>
  <si>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</si>
  <si>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</si>
  <si>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</si>
  <si>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</si>
  <si>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</si>
  <si>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</si>
  <si>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</si>
  <si>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</si>
  <si>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</si>
  <si>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</si>
  <si>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</si>
  <si>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</si>
  <si>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</si>
  <si>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</si>
  <si>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</si>
  <si>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</si>
  <si>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</si>
  <si>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</si>
  <si>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</si>
  <si>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</si>
  <si>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</si>
  <si>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</si>
  <si>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</si>
  <si>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</si>
  <si>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INEGI Censo Nacional de Gobierno, Seguridad Pública y Sistema Penitenciario Estatales 2017. SNIEG Información de Interés Nacional</t>
  </si>
  <si>
    <t>Distrito Federal</t>
  </si>
  <si>
    <t>INEGI Censo Nacional de Gobierno, Seguridad Pública y Sistema Penitenciario Estatales 2016. SNIEG Información de Interés Nacional</t>
  </si>
  <si>
    <t>-</t>
  </si>
  <si>
    <t>INEGI Censo Nacional de Gobierno, Seguridad Pública y Sistema Penitenciario Estatales 2015. SNIEG Información de Interés Nacional</t>
  </si>
  <si>
    <t>Fuero común</t>
  </si>
  <si>
    <t>Fuero federal</t>
  </si>
  <si>
    <t>Nota: la información se refiere a las personas que permanecían recluidas al 31 de diciembre. Sólo incluye registros de los centros que son responsabilidad de las administraciones públicas estatales o de la Ciudad de México.</t>
  </si>
  <si>
    <t>Nota: la información se refiere a las personas que permanecían recluidas al 31 de diciembre. Sólo incluye registros de los centros que son responsabilidad de las administraciones públicas estatales o del Distrito Federal. La información correspondiente al Distrito Federal es preliminar.</t>
  </si>
  <si>
    <t>Nota: la información se refiere a las personas que permanecían recluidas al 31 de diciembre. Sólo incluye registros de los centros que son responsabilidad de las administraciones públicas estatales o del Distrito Federal. La suma de los desgloses no coincide con el total de personas recluidas debido a que una persona pudo estar interna por más de un delito, no obstante, algunas entidades reportaron los reclusos sólo por el delito principal.</t>
  </si>
  <si>
    <t>INEGI Censo Nacional de Gobierno, Seguridad Pública y Sistema Penitenciario Estatales 2014. SNIEG Información de Interés Nacional</t>
  </si>
  <si>
    <t>Entidad federativa</t>
  </si>
  <si>
    <t>NS</t>
  </si>
  <si>
    <t>Capacidad Instalada</t>
  </si>
  <si>
    <t>Nota: la información se refiere a las personas que permanecían recluidas al 31 de diciembre. Sólo incluye registros de los centros que son responsabilidad de las administraciones públicas estatales o del Distrito Federal.</t>
  </si>
  <si>
    <t>Población Reclusa</t>
  </si>
  <si>
    <t>Lugar Nacional</t>
  </si>
  <si>
    <t>Población reclusa en los centros penitenciarios al cierre del año, por entidad federativa según fuero 2016</t>
  </si>
  <si>
    <t>Población reclusa en los centros penitenciarios al cierre del año, por entidad federativa según fuero 2015</t>
  </si>
  <si>
    <t>Población reclusa en los centros penitenciarios al cierre del año, por entidad federativa según fuero 2014</t>
  </si>
  <si>
    <t>Población reclusa en los centros penitenciarios al cierre del año, por entidad federativa según fuero 2013</t>
  </si>
  <si>
    <t>Población reclusa en los centros penitenciarios al cierre del año, por entidad federativa según fuero 2012</t>
  </si>
  <si>
    <t>INEGI Censo Nacional de Gobierno, Seguridad Pública y Sistema Penitenciario Estatales 2013. SNIEG Información de Interés Nacional</t>
  </si>
  <si>
    <t>Población reclusa en los centros penitenciarios al cierre del año, por entidad federativa según fuero 2011</t>
  </si>
  <si>
    <t>INEGI Censo Nacional de Gobierno, Seguridad Pública y Sistema Penitenciario Estatales 2012. SNIEG Información de Interés Nacional</t>
  </si>
  <si>
    <t>Población reclusa en los centros penitenciarios al cierre del año, por entidad federativa según fuero 2010</t>
  </si>
  <si>
    <t>INEGI Censo Nacional de Gobierno, Seguridad Pública y Sistema Penitenciario Estatales 2011. SNIEG Información de Interés Nacional</t>
  </si>
  <si>
    <t>Fuero común y fuero federal</t>
  </si>
  <si>
    <t>INEGI Censo Nacional de Gobierno, Seguridad Pública y Sistema Penitenciario Estatales 2018. SNIEG Información de Interés Nacional</t>
  </si>
  <si>
    <t>(-): se refiere a las administraciones públicas de las entidades federativas correspondientes que al momento de la aplicación del cuestionario no contaron con datos o elementos para responder sobre este tema.</t>
  </si>
  <si>
    <t>Nota: la información se refiere a las personas que permanecían privadas de la libertad al 31 de diciembre. Sólo incluye registros de los centros que son responsabilidad de las administraciones públicas estatales o de la Ciudad de México. Los totales corresponden a la suma de las cifras proporcionadas por las administraciones públicas de las entidades federativas que contaron con datos o elementos para responder sobre este tema.</t>
  </si>
  <si>
    <t>Fuero común
y fuero federal</t>
  </si>
  <si>
    <t>del año, por entidad federativa según fuero</t>
  </si>
  <si>
    <t>Población privada de la libertad en los centros penitenciarios al cierre</t>
  </si>
  <si>
    <t>INEGI Censo Nacional de Gobierno, Seguridad Pública y Sistema Penitenciario Estatales 2019. SNIEG Información de Interés Nacional</t>
  </si>
  <si>
    <t>Mujeres</t>
  </si>
  <si>
    <t>Hombres</t>
  </si>
  <si>
    <t>del año, por entidad federativa según fuero y sexo</t>
  </si>
  <si>
    <t>INEGI Censo Nacional de Gobierno, Seguridad Pública y Sistema Penitenciario Estatales 2020. SNIEG Información de Interés Nacional</t>
  </si>
  <si>
    <t>Nota: la información se refiere a las personas adultas privadas de la libertad y adolescentes internados en los centros penitenciarios y centros especializados de tratamiento o internamiento para adolescentes, al 31 de diciembre. Sólo incluye registros de los centros que son responsabilidad de las administraciones públicas estatales o de la Ciudad de México.</t>
  </si>
  <si>
    <t>Por delitos del fuero 
común y federal</t>
  </si>
  <si>
    <t>Por delitos 
del fuero federal</t>
  </si>
  <si>
    <t>Por delitos 
del fuero común</t>
  </si>
  <si>
    <t>Centros especializados de tratamiento o internamiento para adolescentes</t>
  </si>
  <si>
    <t>Centros penitenciarios</t>
  </si>
  <si>
    <t>Clave</t>
  </si>
  <si>
    <t>Personas privadas de la libertad / internadas en los centros penitenciarios y centros especializados de tratamiento o internamiento para adolescentes, por entidad federativa según fuero y sexo</t>
  </si>
  <si>
    <t>Índice de Sobrepoblación</t>
  </si>
  <si>
    <t>INEGI Censo Nacional de Gobierno, Seguridad Pública y Sistema Penitenciario Estatales. SNIEG Información de Interés Nacional</t>
  </si>
  <si>
    <t>Índice de sobrepoblación en centros estatales de readaptación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</si>
</sst>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\ ###\ ##0"/>
    <numFmt numFmtId="165" formatCode="0.0000000000000"/>
    <numFmt numFmtId="166" formatCode="&quot;N$&quot;#,##0.00;\-&quot;N$&quot;#,##0.00"/>
    <numFmt numFmtId="167" formatCode="_(* #,##0_);_(* \(#,##0\);_(* &quot;-&quot;??_);_(@_)"/>
    <numFmt numFmtId="168" formatCode="_(* #,##0.000_);_(* \(#,##0.000\);_(* &quot;-&quot;??_);_(@_)"/>
    <numFmt numFmtId="169" formatCode="_-[$€-2]* #,##0.00_-;\-[$€-2]* #,##0.00_-;_-[$€-2]* &quot;-&quot;??_-"/>
    <numFmt numFmtId="170" formatCode="_(&quot;$&quot;* #,##0_);_(&quot;$&quot;* \(#,##0\);_(&quot;$&quot;* &quot;-&quot;_);_(@_)"/>
    <numFmt numFmtId="171" formatCode="_(* #,##0.00_);_(* \(#,##0.00\);_(* &quot;-&quot;??_);_(@_)"/>
    <numFmt numFmtId="172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80"/>
      <name val="INEGI Institucional"/>
      <family val="2"/>
    </font>
    <font>
      <sz val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u/>
      <sz val="7"/>
      <color rgb="FF00008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</borders>
  <cellStyleXfs count="271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ill="0" applyBorder="0" applyAlignment="0" applyProtection="0">
      <alignment horizontal="right"/>
      <protection locked="0"/>
    </xf>
    <xf numFmtId="166" fontId="6" fillId="0" borderId="0" applyFill="0" applyBorder="0" applyAlignment="0" applyProtection="0">
      <alignment horizontal="right"/>
      <protection locked="0"/>
    </xf>
    <xf numFmtId="166" fontId="6" fillId="0" borderId="0" applyFill="0" applyBorder="0" applyAlignment="0" applyProtection="0">
      <alignment horizontal="right"/>
      <protection locked="0"/>
    </xf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>
      <alignment horizontal="right"/>
    </xf>
    <xf numFmtId="168" fontId="3" fillId="0" borderId="0" applyFill="0" applyBorder="0" applyAlignment="0" applyProtection="0">
      <alignment horizontal="right"/>
    </xf>
    <xf numFmtId="168" fontId="3" fillId="0" borderId="0" applyFill="0" applyBorder="0" applyAlignment="0" applyProtection="0">
      <alignment horizontal="right"/>
    </xf>
    <xf numFmtId="0" fontId="7" fillId="0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right" vertical="top"/>
    </xf>
    <xf numFmtId="16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1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6" fillId="0" borderId="0" applyNumberFormat="0" applyFill="0" applyBorder="0" applyProtection="0">
      <alignment horizontal="right" vertical="top"/>
      <protection locked="0"/>
    </xf>
    <xf numFmtId="0" fontId="6" fillId="0" borderId="0" applyNumberFormat="0" applyFill="0" applyBorder="0" applyProtection="0">
      <alignment horizontal="right"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Protection="0"/>
    <xf numFmtId="0" fontId="3" fillId="0" borderId="0" applyProtection="0"/>
    <xf numFmtId="0" fontId="17" fillId="0" borderId="0" applyNumberForma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>
      <alignment horizontal="left" vertical="top"/>
    </xf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/>
    <xf numFmtId="164" fontId="4" fillId="0" borderId="0" xfId="2" applyNumberFormat="1" applyFont="1" applyAlignment="1">
      <alignment horizontal="right" vertical="center"/>
    </xf>
    <xf numFmtId="0" fontId="3" fillId="0" borderId="0" xfId="2" applyBorder="1"/>
    <xf numFmtId="0" fontId="4" fillId="0" borderId="0" xfId="2" applyFont="1" applyAlignment="1">
      <alignment horizontal="left" vertical="center"/>
    </xf>
    <xf numFmtId="0" fontId="4" fillId="0" borderId="0" xfId="2" applyNumberFormat="1" applyFont="1"/>
    <xf numFmtId="0" fontId="5" fillId="2" borderId="0" xfId="3" applyFont="1" applyFill="1" applyAlignment="1">
      <alignment horizontal="left" vertical="top"/>
    </xf>
    <xf numFmtId="164" fontId="19" fillId="2" borderId="0" xfId="203" applyNumberFormat="1" applyFont="1" applyFill="1" applyAlignment="1">
      <alignment horizontal="right" vertical="center"/>
    </xf>
    <xf numFmtId="164" fontId="18" fillId="2" borderId="0" xfId="203" applyNumberFormat="1" applyFont="1" applyFill="1" applyAlignment="1">
      <alignment horizontal="right" vertical="center"/>
    </xf>
    <xf numFmtId="164" fontId="3" fillId="2" borderId="0" xfId="2" applyNumberFormat="1" applyFont="1" applyFill="1" applyAlignment="1">
      <alignment horizontal="right" vertical="center"/>
    </xf>
    <xf numFmtId="0" fontId="0" fillId="2" borderId="0" xfId="0" applyFill="1"/>
    <xf numFmtId="0" fontId="20" fillId="4" borderId="6" xfId="203" applyFont="1" applyFill="1" applyBorder="1" applyAlignment="1">
      <alignment horizontal="center"/>
    </xf>
    <xf numFmtId="0" fontId="20" fillId="4" borderId="7" xfId="203" applyFont="1" applyFill="1" applyBorder="1" applyAlignment="1">
      <alignment horizontal="center"/>
    </xf>
    <xf numFmtId="0" fontId="20" fillId="4" borderId="5" xfId="203" applyFont="1" applyFill="1" applyBorder="1" applyAlignment="1">
      <alignment horizontal="center"/>
    </xf>
    <xf numFmtId="0" fontId="4" fillId="0" borderId="0" xfId="2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center"/>
    </xf>
    <xf numFmtId="164" fontId="4" fillId="2" borderId="0" xfId="2" applyNumberFormat="1" applyFont="1" applyFill="1" applyBorder="1" applyAlignment="1">
      <alignment horizontal="right" vertical="center"/>
    </xf>
    <xf numFmtId="0" fontId="20" fillId="4" borderId="4" xfId="2" applyFont="1" applyFill="1" applyBorder="1" applyAlignment="1">
      <alignment horizontal="left" vertical="center"/>
    </xf>
    <xf numFmtId="0" fontId="20" fillId="4" borderId="4" xfId="2" applyFont="1" applyFill="1" applyBorder="1" applyAlignment="1">
      <alignment horizontal="right" vertical="center" wrapText="1"/>
    </xf>
    <xf numFmtId="0" fontId="12" fillId="2" borderId="0" xfId="0" applyFont="1" applyFill="1"/>
    <xf numFmtId="0" fontId="20" fillId="4" borderId="5" xfId="2" applyFont="1" applyFill="1" applyBorder="1" applyAlignment="1">
      <alignment horizontal="left" vertical="center"/>
    </xf>
    <xf numFmtId="0" fontId="20" fillId="4" borderId="6" xfId="2" applyFont="1" applyFill="1" applyBorder="1" applyAlignment="1">
      <alignment horizontal="right" vertical="center" wrapText="1"/>
    </xf>
    <xf numFmtId="0" fontId="20" fillId="4" borderId="7" xfId="2" applyFont="1" applyFill="1" applyBorder="1" applyAlignment="1">
      <alignment horizontal="right" vertical="center" wrapText="1"/>
    </xf>
    <xf numFmtId="0" fontId="21" fillId="2" borderId="0" xfId="2" applyFont="1" applyFill="1" applyAlignment="1">
      <alignment horizontal="left" vertical="center"/>
    </xf>
    <xf numFmtId="164" fontId="21" fillId="2" borderId="0" xfId="2" applyNumberFormat="1" applyFont="1" applyFill="1" applyAlignment="1">
      <alignment horizontal="right" vertical="center"/>
    </xf>
    <xf numFmtId="0" fontId="13" fillId="2" borderId="0" xfId="2" applyFont="1" applyFill="1" applyAlignment="1">
      <alignment horizontal="left" vertical="center"/>
    </xf>
    <xf numFmtId="164" fontId="13" fillId="2" borderId="0" xfId="2" applyNumberFormat="1" applyFont="1" applyFill="1" applyAlignment="1">
      <alignment horizontal="right" vertical="center"/>
    </xf>
    <xf numFmtId="0" fontId="21" fillId="5" borderId="0" xfId="2" applyFont="1" applyFill="1" applyAlignment="1">
      <alignment horizontal="left" vertical="center"/>
    </xf>
    <xf numFmtId="164" fontId="21" fillId="5" borderId="0" xfId="2" applyNumberFormat="1" applyFont="1" applyFill="1" applyAlignment="1">
      <alignment horizontal="right" vertical="center"/>
    </xf>
    <xf numFmtId="164" fontId="21" fillId="5" borderId="0" xfId="203" applyNumberFormat="1" applyFont="1" applyFill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0" fillId="2" borderId="0" xfId="0" applyFill="1" applyAlignment="1">
      <alignment wrapText="1"/>
    </xf>
    <xf numFmtId="164" fontId="19" fillId="2" borderId="0" xfId="205" applyNumberFormat="1" applyFont="1" applyFill="1" applyAlignment="1">
      <alignment horizontal="right" vertical="center"/>
    </xf>
    <xf numFmtId="164" fontId="18" fillId="2" borderId="0" xfId="205" applyNumberFormat="1" applyFont="1" applyFill="1" applyAlignment="1">
      <alignment horizontal="right" vertical="center"/>
    </xf>
    <xf numFmtId="164" fontId="21" fillId="5" borderId="0" xfId="205" applyNumberFormat="1" applyFont="1" applyFill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3" fillId="0" borderId="0" xfId="2" applyFont="1" applyBorder="1" applyAlignment="1">
      <alignment horizontal="right"/>
    </xf>
    <xf numFmtId="0" fontId="3" fillId="0" borderId="0" xfId="2" applyAlignment="1">
      <alignment wrapText="1"/>
    </xf>
    <xf numFmtId="0" fontId="21" fillId="0" borderId="0" xfId="2" applyFont="1" applyAlignment="1">
      <alignment horizontal="left" vertical="center"/>
    </xf>
    <xf numFmtId="164" fontId="21" fillId="0" borderId="0" xfId="2" applyNumberFormat="1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164" fontId="13" fillId="0" borderId="0" xfId="2" applyNumberFormat="1" applyFont="1" applyAlignment="1">
      <alignment horizontal="right" vertical="center"/>
    </xf>
    <xf numFmtId="0" fontId="13" fillId="0" borderId="0" xfId="2" applyFont="1"/>
    <xf numFmtId="0" fontId="3" fillId="0" borderId="0" xfId="2" applyFont="1"/>
    <xf numFmtId="0" fontId="3" fillId="0" borderId="1" xfId="2" applyFont="1" applyBorder="1" applyAlignment="1">
      <alignment horizontal="right"/>
    </xf>
    <xf numFmtId="0" fontId="7" fillId="0" borderId="0" xfId="2" applyFont="1" applyAlignment="1">
      <alignment horizontal="center" vertical="center" wrapText="1"/>
    </xf>
    <xf numFmtId="0" fontId="19" fillId="2" borderId="0" xfId="203" applyFont="1" applyFill="1" applyAlignment="1">
      <alignment horizontal="left" vertical="center"/>
    </xf>
    <xf numFmtId="172" fontId="19" fillId="2" borderId="0" xfId="270" applyNumberFormat="1" applyFont="1" applyFill="1" applyAlignment="1">
      <alignment horizontal="right" vertical="center"/>
    </xf>
    <xf numFmtId="172" fontId="21" fillId="2" borderId="0" xfId="270" applyNumberFormat="1" applyFont="1" applyFill="1" applyAlignment="1">
      <alignment horizontal="right" vertical="center"/>
    </xf>
    <xf numFmtId="10" fontId="21" fillId="0" borderId="0" xfId="7" applyNumberFormat="1" applyFont="1"/>
    <xf numFmtId="2" fontId="13" fillId="0" borderId="0" xfId="2" applyNumberFormat="1" applyFont="1"/>
    <xf numFmtId="0" fontId="13" fillId="2" borderId="0" xfId="203" applyFont="1" applyFill="1" applyAlignment="1">
      <alignment vertical="center"/>
    </xf>
    <xf numFmtId="172" fontId="18" fillId="2" borderId="0" xfId="270" applyNumberFormat="1" applyFont="1" applyFill="1" applyAlignment="1">
      <alignment horizontal="right" vertical="center"/>
    </xf>
    <xf numFmtId="172" fontId="13" fillId="2" borderId="0" xfId="270" applyNumberFormat="1" applyFont="1" applyFill="1" applyAlignment="1">
      <alignment horizontal="right" vertical="center"/>
    </xf>
    <xf numFmtId="10" fontId="13" fillId="0" borderId="0" xfId="7" applyNumberFormat="1" applyFont="1"/>
    <xf numFmtId="1" fontId="13" fillId="0" borderId="0" xfId="2" applyNumberFormat="1" applyFont="1"/>
    <xf numFmtId="0" fontId="4" fillId="0" borderId="1" xfId="2" applyFont="1" applyBorder="1" applyAlignment="1">
      <alignment horizontal="right"/>
    </xf>
    <xf numFmtId="0" fontId="4" fillId="0" borderId="1" xfId="2" applyFont="1" applyBorder="1" applyAlignment="1">
      <alignment horizontal="left"/>
    </xf>
    <xf numFmtId="164" fontId="23" fillId="0" borderId="0" xfId="2" applyNumberFormat="1" applyFont="1" applyAlignment="1">
      <alignment horizontal="right" vertical="center"/>
    </xf>
    <xf numFmtId="0" fontId="23" fillId="0" borderId="0" xfId="2" applyFont="1" applyAlignment="1">
      <alignment horizontal="left" vertical="center"/>
    </xf>
    <xf numFmtId="164" fontId="4" fillId="0" borderId="2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left" vertical="center"/>
    </xf>
    <xf numFmtId="0" fontId="4" fillId="0" borderId="0" xfId="3" applyFont="1" applyFill="1" applyAlignment="1">
      <alignment vertical="center" wrapText="1"/>
    </xf>
    <xf numFmtId="164" fontId="4" fillId="0" borderId="1" xfId="2" applyNumberFormat="1" applyFont="1" applyBorder="1" applyAlignment="1">
      <alignment horizontal="right" vertical="center"/>
    </xf>
    <xf numFmtId="0" fontId="3" fillId="0" borderId="1" xfId="2" applyBorder="1"/>
    <xf numFmtId="0" fontId="4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2" borderId="0" xfId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6" fillId="0" borderId="0" xfId="0" applyFont="1"/>
    <xf numFmtId="0" fontId="22" fillId="0" borderId="0" xfId="1" applyFont="1" applyAlignment="1">
      <alignment horizontal="left" vertical="center"/>
    </xf>
    <xf numFmtId="0" fontId="18" fillId="2" borderId="0" xfId="3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164" fontId="13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wrapText="1"/>
    </xf>
    <xf numFmtId="164" fontId="13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13" fillId="0" borderId="0" xfId="3" applyFont="1" applyFill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13" fillId="0" borderId="0" xfId="3" applyFont="1" applyFill="1" applyAlignment="1">
      <alignment horizontal="justify" vertical="center" wrapText="1"/>
    </xf>
    <xf numFmtId="0" fontId="4" fillId="0" borderId="0" xfId="3" applyFont="1" applyFill="1" applyAlignment="1">
      <alignment horizontal="justify" vertical="center" wrapText="1"/>
    </xf>
    <xf numFmtId="0" fontId="13" fillId="0" borderId="0" xfId="1" applyFont="1" applyAlignment="1">
      <alignment horizontal="left" vertical="center"/>
    </xf>
    <xf numFmtId="0" fontId="20" fillId="4" borderId="5" xfId="203" applyFont="1" applyFill="1" applyBorder="1" applyAlignment="1">
      <alignment horizontal="center" vertical="center"/>
    </xf>
    <xf numFmtId="0" fontId="20" fillId="4" borderId="6" xfId="203" applyFont="1" applyFill="1" applyBorder="1" applyAlignment="1">
      <alignment horizontal="center" vertical="center"/>
    </xf>
    <xf numFmtId="0" fontId="20" fillId="4" borderId="7" xfId="203" applyFont="1" applyFill="1" applyBorder="1" applyAlignment="1">
      <alignment horizontal="center" vertical="center"/>
    </xf>
    <xf numFmtId="0" fontId="20" fillId="4" borderId="9" xfId="203" applyFont="1" applyFill="1" applyBorder="1" applyAlignment="1">
      <alignment horizontal="center" vertical="center"/>
    </xf>
    <xf numFmtId="0" fontId="20" fillId="4" borderId="10" xfId="203" applyFont="1" applyFill="1" applyBorder="1" applyAlignment="1">
      <alignment horizontal="center" vertical="center"/>
    </xf>
    <xf numFmtId="1" fontId="21" fillId="6" borderId="0" xfId="2" applyNumberFormat="1" applyFont="1" applyFill="1"/>
    <xf numFmtId="0" fontId="21" fillId="5" borderId="0" xfId="203" applyFont="1" applyFill="1" applyAlignment="1">
      <alignment vertical="center"/>
    </xf>
    <xf numFmtId="172" fontId="21" fillId="5" borderId="0" xfId="270" applyNumberFormat="1" applyFont="1" applyFill="1" applyAlignment="1">
      <alignment horizontal="right" vertical="center"/>
    </xf>
    <xf numFmtId="10" fontId="21" fillId="5" borderId="0" xfId="7" applyNumberFormat="1" applyFont="1" applyFill="1"/>
    <xf numFmtId="164" fontId="3" fillId="0" borderId="0" xfId="2" applyNumberFormat="1" applyFont="1" applyAlignment="1">
      <alignment horizontal="right" vertical="center"/>
    </xf>
    <xf numFmtId="0" fontId="20" fillId="4" borderId="2" xfId="2" applyFont="1" applyFill="1" applyBorder="1" applyAlignment="1">
      <alignment horizontal="left" vertical="center"/>
    </xf>
    <xf numFmtId="0" fontId="20" fillId="4" borderId="8" xfId="2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left" vertical="center"/>
    </xf>
    <xf numFmtId="0" fontId="20" fillId="4" borderId="2" xfId="2" applyFont="1" applyFill="1" applyBorder="1" applyAlignment="1">
      <alignment horizontal="right" vertical="center" wrapText="1"/>
    </xf>
    <xf numFmtId="0" fontId="20" fillId="4" borderId="2" xfId="2" applyFont="1" applyFill="1" applyBorder="1" applyAlignment="1">
      <alignment vertical="center" wrapText="1"/>
    </xf>
    <xf numFmtId="0" fontId="20" fillId="4" borderId="8" xfId="2" applyFont="1" applyFill="1" applyBorder="1" applyAlignment="1">
      <alignment horizontal="center" vertical="center" wrapText="1"/>
    </xf>
    <xf numFmtId="0" fontId="27" fillId="4" borderId="2" xfId="2" applyFont="1" applyFill="1" applyBorder="1"/>
    <xf numFmtId="0" fontId="20" fillId="4" borderId="0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right" vertical="center" wrapText="1"/>
    </xf>
    <xf numFmtId="0" fontId="20" fillId="4" borderId="1" xfId="2" applyFont="1" applyFill="1" applyBorder="1" applyAlignment="1">
      <alignment vertical="center" wrapText="1"/>
    </xf>
    <xf numFmtId="0" fontId="20" fillId="4" borderId="8" xfId="2" applyFont="1" applyFill="1" applyBorder="1" applyAlignment="1">
      <alignment horizontal="right" vertical="center" wrapText="1"/>
    </xf>
    <xf numFmtId="0" fontId="20" fillId="4" borderId="1" xfId="2" applyFont="1" applyFill="1" applyBorder="1" applyAlignment="1">
      <alignment horizontal="right" vertical="center" wrapText="1"/>
    </xf>
    <xf numFmtId="0" fontId="27" fillId="4" borderId="1" xfId="2" applyFont="1" applyFill="1" applyBorder="1" applyAlignment="1">
      <alignment horizontal="right"/>
    </xf>
    <xf numFmtId="0" fontId="20" fillId="4" borderId="2" xfId="2" applyFont="1" applyFill="1" applyBorder="1" applyAlignment="1">
      <alignment horizontal="right" vertical="center" wrapText="1"/>
    </xf>
    <xf numFmtId="0" fontId="20" fillId="4" borderId="2" xfId="2" applyFont="1" applyFill="1" applyBorder="1" applyAlignment="1">
      <alignment horizontal="center" vertical="center" wrapText="1"/>
    </xf>
    <xf numFmtId="0" fontId="20" fillId="4" borderId="2" xfId="2" applyFont="1" applyFill="1" applyBorder="1" applyAlignment="1">
      <alignment horizontal="left" vertical="center"/>
    </xf>
  </cellXfs>
  <cellStyles count="271">
    <cellStyle name="Base 0 dec" xfId="8"/>
    <cellStyle name="Base 0 dec 2" xfId="9"/>
    <cellStyle name="Base 0 dec 3" xfId="10"/>
    <cellStyle name="Base 1 dec" xfId="11"/>
    <cellStyle name="Base 1 dec 2" xfId="12"/>
    <cellStyle name="Base 1 dec 3" xfId="13"/>
    <cellStyle name="Base 2 dec" xfId="14"/>
    <cellStyle name="Base 2 dec 2" xfId="15"/>
    <cellStyle name="Base 2 dec 3" xfId="16"/>
    <cellStyle name="Capitulo" xfId="17"/>
    <cellStyle name="Capitulo 2" xfId="18"/>
    <cellStyle name="Descripciones" xfId="19"/>
    <cellStyle name="Enc. der" xfId="20"/>
    <cellStyle name="Enc. izq" xfId="21"/>
    <cellStyle name="Etiqueta" xfId="22"/>
    <cellStyle name="Euro" xfId="23"/>
    <cellStyle name="Hipervínculo 2" xfId="24"/>
    <cellStyle name="Hipervínculo 2 2 2" xfId="25"/>
    <cellStyle name="Linea Inferior" xfId="26"/>
    <cellStyle name="Linea Superior" xfId="27"/>
    <cellStyle name="Linea Tipo" xfId="28"/>
    <cellStyle name="M?neda [0]_enss005" xfId="29"/>
    <cellStyle name="Millares" xfId="270" builtinId="3"/>
    <cellStyle name="Millares 2" xfId="30"/>
    <cellStyle name="Millares 3" xfId="31"/>
    <cellStyle name="Millares 3 2" xfId="32"/>
    <cellStyle name="Millares 3 3" xfId="33"/>
    <cellStyle name="Millares 3 4" xfId="34"/>
    <cellStyle name="Millares 3 5" xfId="35"/>
    <cellStyle name="Millares 3 6" xfId="36"/>
    <cellStyle name="Millares 3 7" xfId="37"/>
    <cellStyle name="Millares 4" xfId="38"/>
    <cellStyle name="Millares 5" xfId="39"/>
    <cellStyle name="Millares 6" xfId="40"/>
    <cellStyle name="Millares 7" xfId="41"/>
    <cellStyle name="Millares 8" xfId="42"/>
    <cellStyle name="M⏯neda [0]_enss005" xfId="43"/>
    <cellStyle name="Normal" xfId="0" builtinId="0"/>
    <cellStyle name="Normal 10" xfId="44"/>
    <cellStyle name="Normal 10 2" xfId="45"/>
    <cellStyle name="Normal 10 2 2" xfId="46"/>
    <cellStyle name="Normal 10 2 3" xfId="47"/>
    <cellStyle name="Normal 10 2 4" xfId="48"/>
    <cellStyle name="Normal 10 2 5" xfId="49"/>
    <cellStyle name="Normal 10 2 5 2" xfId="50"/>
    <cellStyle name="Normal 10 2 5 2 2" xfId="51"/>
    <cellStyle name="Normal 10 2 5 2 2 2" xfId="52"/>
    <cellStyle name="Normal 10 2 6" xfId="53"/>
    <cellStyle name="Normal 10 3" xfId="54"/>
    <cellStyle name="Normal 11" xfId="55"/>
    <cellStyle name="Normal 12" xfId="56"/>
    <cellStyle name="Normal 13" xfId="57"/>
    <cellStyle name="Normal 13 2" xfId="58"/>
    <cellStyle name="Normal 13 2 2" xfId="59"/>
    <cellStyle name="Normal 13 2 3" xfId="60"/>
    <cellStyle name="Normal 13 2 4" xfId="61"/>
    <cellStyle name="Normal 13 2 5" xfId="62"/>
    <cellStyle name="Normal 13 3" xfId="63"/>
    <cellStyle name="Normal 13 3 2" xfId="64"/>
    <cellStyle name="Normal 14" xfId="65"/>
    <cellStyle name="Normal 14 2" xfId="66"/>
    <cellStyle name="Normal 14 3" xfId="67"/>
    <cellStyle name="Normal 14 4" xfId="68"/>
    <cellStyle name="Normal 14 5" xfId="69"/>
    <cellStyle name="Normal 15" xfId="70"/>
    <cellStyle name="Normal 15 2" xfId="71"/>
    <cellStyle name="Normal 15 3" xfId="72"/>
    <cellStyle name="Normal 15 4" xfId="73"/>
    <cellStyle name="Normal 15 5" xfId="74"/>
    <cellStyle name="Normal 15 6" xfId="75"/>
    <cellStyle name="Normal 15 6 2" xfId="76"/>
    <cellStyle name="Normal 15 6 2 2" xfId="77"/>
    <cellStyle name="Normal 15 6 2 2 2" xfId="78"/>
    <cellStyle name="Normal 16" xfId="79"/>
    <cellStyle name="Normal 17" xfId="80"/>
    <cellStyle name="Normal 18" xfId="81"/>
    <cellStyle name="Normal 19" xfId="82"/>
    <cellStyle name="Normal 19 2" xfId="83"/>
    <cellStyle name="Normal 19 2 2" xfId="84"/>
    <cellStyle name="Normal 2" xfId="2"/>
    <cellStyle name="Normal 2 10" xfId="85"/>
    <cellStyle name="Normal 2 11" xfId="86"/>
    <cellStyle name="Normal 2 12" xfId="87"/>
    <cellStyle name="Normal 2 13" xfId="88"/>
    <cellStyle name="Normal 2 14" xfId="89"/>
    <cellStyle name="Normal 2 15" xfId="90"/>
    <cellStyle name="Normal 2 16" xfId="91"/>
    <cellStyle name="Normal 2 17" xfId="92"/>
    <cellStyle name="Normal 2 18" xfId="93"/>
    <cellStyle name="Normal 2 19" xfId="94"/>
    <cellStyle name="Normal 2 2" xfId="95"/>
    <cellStyle name="Normal 2 2 2" xfId="96"/>
    <cellStyle name="Normal 2 20" xfId="97"/>
    <cellStyle name="Normal 2 21" xfId="98"/>
    <cellStyle name="Normal 2 22" xfId="99"/>
    <cellStyle name="Normal 2 23" xfId="100"/>
    <cellStyle name="Normal 2 24" xfId="101"/>
    <cellStyle name="Normal 2 25" xfId="102"/>
    <cellStyle name="Normal 2 26" xfId="103"/>
    <cellStyle name="Normal 2 27" xfId="104"/>
    <cellStyle name="Normal 2 28" xfId="105"/>
    <cellStyle name="Normal 2 29" xfId="106"/>
    <cellStyle name="Normal 2 3" xfId="107"/>
    <cellStyle name="Normal 2 3 2" xfId="108"/>
    <cellStyle name="Normal 2 3 2 2" xfId="109"/>
    <cellStyle name="Normal 2 3 2 2 2" xfId="110"/>
    <cellStyle name="Normal 2 3 2 2 2 2" xfId="111"/>
    <cellStyle name="Normal 2 3 2 3" xfId="112"/>
    <cellStyle name="Normal 2 3 2 3 2" xfId="113"/>
    <cellStyle name="Normal 2 3 2 3 3" xfId="114"/>
    <cellStyle name="Normal 2 3 2 3 4" xfId="115"/>
    <cellStyle name="Normal 2 3 2 3 5" xfId="116"/>
    <cellStyle name="Normal 2 3 2 3 6" xfId="117"/>
    <cellStyle name="Normal 2 3 2 3 6 2" xfId="118"/>
    <cellStyle name="Normal 2 3 2 3 6 2 2" xfId="119"/>
    <cellStyle name="Normal 2 3 2 3 6 2 2 2" xfId="120"/>
    <cellStyle name="Normal 2 3 2 4" xfId="121"/>
    <cellStyle name="Normal 2 3 3" xfId="122"/>
    <cellStyle name="Normal 2 3 3 2" xfId="123"/>
    <cellStyle name="Normal 2 3 4" xfId="124"/>
    <cellStyle name="Normal 2 3 4 2" xfId="125"/>
    <cellStyle name="Normal 2 3 4 2 2" xfId="126"/>
    <cellStyle name="Normal 2 3 5" xfId="127"/>
    <cellStyle name="Normal 2 3 5 2" xfId="128"/>
    <cellStyle name="Normal 2 3 5 2 2" xfId="129"/>
    <cellStyle name="Normal 2 3 6" xfId="130"/>
    <cellStyle name="Normal 2 3 6 2" xfId="131"/>
    <cellStyle name="Normal 2 3 7" xfId="132"/>
    <cellStyle name="Normal 2 3 7 2" xfId="133"/>
    <cellStyle name="Normal 2 3 7 3" xfId="134"/>
    <cellStyle name="Normal 2 3 7 4" xfId="135"/>
    <cellStyle name="Normal 2 3 7 5" xfId="136"/>
    <cellStyle name="Normal 2 3 7 6" xfId="137"/>
    <cellStyle name="Normal 2 3 7 6 2" xfId="138"/>
    <cellStyle name="Normal 2 3 7 6 2 2" xfId="139"/>
    <cellStyle name="Normal 2 3 7 6 2 2 2" xfId="140"/>
    <cellStyle name="Normal 2 3 8" xfId="141"/>
    <cellStyle name="Normal 2 3 9" xfId="142"/>
    <cellStyle name="Normal 2 30" xfId="143"/>
    <cellStyle name="Normal 2 31" xfId="144"/>
    <cellStyle name="Normal 2 32" xfId="145"/>
    <cellStyle name="Normal 2 33" xfId="146"/>
    <cellStyle name="Normal 2 34" xfId="147"/>
    <cellStyle name="Normal 2 35" xfId="148"/>
    <cellStyle name="Normal 2 36" xfId="149"/>
    <cellStyle name="Normal 2 37" xfId="150"/>
    <cellStyle name="Normal 2 38" xfId="151"/>
    <cellStyle name="Normal 2 39" xfId="152"/>
    <cellStyle name="Normal 2 4" xfId="153"/>
    <cellStyle name="Normal 2 4 2" xfId="154"/>
    <cellStyle name="Normal 2 4 3" xfId="155"/>
    <cellStyle name="Normal 2 5" xfId="156"/>
    <cellStyle name="Normal 2 58 3" xfId="157"/>
    <cellStyle name="Normal 2 6" xfId="158"/>
    <cellStyle name="Normal 2 7" xfId="159"/>
    <cellStyle name="Normal 2 8" xfId="160"/>
    <cellStyle name="Normal 2 9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 2" xfId="173"/>
    <cellStyle name="Normal 3 2 2" xfId="174"/>
    <cellStyle name="Normal 3 3" xfId="175"/>
    <cellStyle name="Normal 3 4" xfId="176"/>
    <cellStyle name="Normal 3 5" xfId="177"/>
    <cellStyle name="Normal 3 6" xfId="178"/>
    <cellStyle name="Normal 3 6 2" xfId="179"/>
    <cellStyle name="Normal 3 6 3" xfId="180"/>
    <cellStyle name="Normal 3 6 4" xfId="181"/>
    <cellStyle name="Normal 3 6 5" xfId="182"/>
    <cellStyle name="Normal 3 7" xfId="183"/>
    <cellStyle name="Normal 3 8" xfId="184"/>
    <cellStyle name="Normal 3 9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7 2" xfId="194"/>
    <cellStyle name="Normal 37 3" xfId="195"/>
    <cellStyle name="Normal 37 4" xfId="196"/>
    <cellStyle name="Normal 38" xfId="197"/>
    <cellStyle name="Normal 38 2" xfId="198"/>
    <cellStyle name="Normal 39" xfId="199"/>
    <cellStyle name="Normal 39 2" xfId="200"/>
    <cellStyle name="Normal 4" xfId="201"/>
    <cellStyle name="Normal 4 2" xfId="202"/>
    <cellStyle name="Normal 4 2 10" xfId="203"/>
    <cellStyle name="Normal 4 2 11" xfId="204"/>
    <cellStyle name="Normal 4 2 12" xfId="205"/>
    <cellStyle name="Normal 4 2 12 2 2 2" xfId="1"/>
    <cellStyle name="Normal 4 2 12 3" xfId="4"/>
    <cellStyle name="Normal 4 2 12 5" xfId="3"/>
    <cellStyle name="Normal 4 2 13" xfId="206"/>
    <cellStyle name="Normal 4 2 13 3" xfId="5"/>
    <cellStyle name="Normal 4 2 2" xfId="207"/>
    <cellStyle name="Normal 4 2 3" xfId="208"/>
    <cellStyle name="Normal 4 2 4" xfId="209"/>
    <cellStyle name="Normal 4 2 4 2" xfId="210"/>
    <cellStyle name="Normal 4 2 4 3" xfId="211"/>
    <cellStyle name="Normal 4 2 4 4" xfId="212"/>
    <cellStyle name="Normal 4 2 5" xfId="213"/>
    <cellStyle name="Normal 4 2 5 2" xfId="214"/>
    <cellStyle name="Normal 4 2 6" xfId="215"/>
    <cellStyle name="Normal 4 2 6 2" xfId="216"/>
    <cellStyle name="Normal 4 2 7" xfId="217"/>
    <cellStyle name="Normal 4 2 7 2" xfId="218"/>
    <cellStyle name="Normal 4 2 8" xfId="219"/>
    <cellStyle name="Normal 4 2 8 2" xfId="220"/>
    <cellStyle name="Normal 4 2 8 2 2" xfId="221"/>
    <cellStyle name="Normal 4 2 9" xfId="222"/>
    <cellStyle name="Normal 4 3" xfId="223"/>
    <cellStyle name="Normal 40" xfId="224"/>
    <cellStyle name="Normal 40 2" xfId="225"/>
    <cellStyle name="Normal 41" xfId="226"/>
    <cellStyle name="Normal 41 2" xfId="227"/>
    <cellStyle name="Normal 41 2 2" xfId="228"/>
    <cellStyle name="Normal 42" xfId="229"/>
    <cellStyle name="Normal 43" xfId="230"/>
    <cellStyle name="Normal 44" xfId="231"/>
    <cellStyle name="Normal 45" xfId="232"/>
    <cellStyle name="Normal 46" xfId="233"/>
    <cellStyle name="Normal 47" xfId="234"/>
    <cellStyle name="Normal 48" xfId="235"/>
    <cellStyle name="Normal 49" xfId="236"/>
    <cellStyle name="Normal 5" xfId="237"/>
    <cellStyle name="Normal 5 2" xfId="238"/>
    <cellStyle name="Normal 5_piramide redonda" xfId="239"/>
    <cellStyle name="Normal 50" xfId="240"/>
    <cellStyle name="Normal 51" xfId="241"/>
    <cellStyle name="Normal 52" xfId="242"/>
    <cellStyle name="Normal 53" xfId="243"/>
    <cellStyle name="Normal 6" xfId="244"/>
    <cellStyle name="Normal 7" xfId="245"/>
    <cellStyle name="Normal 7 2" xfId="246"/>
    <cellStyle name="Normal 8" xfId="247"/>
    <cellStyle name="Normal 8 2" xfId="248"/>
    <cellStyle name="Normal 9" xfId="249"/>
    <cellStyle name="Normal 9 2" xfId="250"/>
    <cellStyle name="Normal 9 3" xfId="251"/>
    <cellStyle name="Normal 9 3 2" xfId="252"/>
    <cellStyle name="Notas 2" xfId="253"/>
    <cellStyle name="Notas 3" xfId="254"/>
    <cellStyle name="Num. cuadro" xfId="255"/>
    <cellStyle name="Num. cuadro 2" xfId="256"/>
    <cellStyle name="Pie" xfId="257"/>
    <cellStyle name="Porcentaje" xfId="7" builtinId="5"/>
    <cellStyle name="Porcentaje 6" xfId="6"/>
    <cellStyle name="Porcentual 2" xfId="258"/>
    <cellStyle name="Porcentual 3" xfId="259"/>
    <cellStyle name="Porcentual 4" xfId="260"/>
    <cellStyle name="Porcentual 5" xfId="261"/>
    <cellStyle name="Porcentual 6" xfId="262"/>
    <cellStyle name="Porcentual 7" xfId="263"/>
    <cellStyle name="Porcentual 8" xfId="264"/>
    <cellStyle name="Porcentual 9" xfId="265"/>
    <cellStyle name="SERIE01" xfId="266"/>
    <cellStyle name="serie1" xfId="267"/>
    <cellStyle name="Titulo" xfId="268"/>
    <cellStyle name="Titulo 2" xfId="269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43221</xdr:colOff>
      <xdr:row>0</xdr:row>
      <xdr:rowOff>425983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0"/>
          <a:ext cx="1938696" cy="2926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2</xdr:col>
      <xdr:colOff>262296</xdr:colOff>
      <xdr:row>2</xdr:row>
      <xdr:rowOff>54508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85725"/>
          <a:ext cx="1938696" cy="2926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1995846</xdr:colOff>
      <xdr:row>1</xdr:row>
      <xdr:rowOff>187858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938696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300396</xdr:colOff>
      <xdr:row>1</xdr:row>
      <xdr:rowOff>92608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938696" cy="292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1</xdr:col>
      <xdr:colOff>43221</xdr:colOff>
      <xdr:row>0</xdr:row>
      <xdr:rowOff>445033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52400"/>
          <a:ext cx="1938696" cy="2926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</xdr:col>
      <xdr:colOff>71796</xdr:colOff>
      <xdr:row>1</xdr:row>
      <xdr:rowOff>44983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71450"/>
          <a:ext cx="1938696" cy="2926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209550</xdr:rowOff>
    </xdr:from>
    <xdr:to>
      <xdr:col>0</xdr:col>
      <xdr:colOff>2005371</xdr:colOff>
      <xdr:row>0</xdr:row>
      <xdr:rowOff>502183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50"/>
          <a:ext cx="1938696" cy="2926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171450</xdr:rowOff>
    </xdr:from>
    <xdr:to>
      <xdr:col>1</xdr:col>
      <xdr:colOff>471846</xdr:colOff>
      <xdr:row>0</xdr:row>
      <xdr:rowOff>464083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1450"/>
          <a:ext cx="1938696" cy="2926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1</xdr:col>
      <xdr:colOff>471846</xdr:colOff>
      <xdr:row>0</xdr:row>
      <xdr:rowOff>483133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1938696" cy="2926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</xdr:col>
      <xdr:colOff>528996</xdr:colOff>
      <xdr:row>2</xdr:row>
      <xdr:rowOff>121183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52400"/>
          <a:ext cx="1938696" cy="292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1</xdr:col>
      <xdr:colOff>576621</xdr:colOff>
      <xdr:row>2</xdr:row>
      <xdr:rowOff>83083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14300"/>
          <a:ext cx="1938696" cy="292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rge/Rmjorge/2002/Sisesim/Trabajo/niv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/Users/raul.arroyo/AppData/Local/Temp/Temp1_Perfil_nacional_JE.zip/Perfil_nacional_JE/Rosalinda/Hombres%20y%20Mujeres/CalculoEN%202003/ArchMyH.EDic2003/Anexos/Anexos_rita/ultimos/ind_myh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ehf/Reyna/Mujeres%20y%20Hombres%202005/ULTIMOS/anexos/Anexos_rita/ultimos/ind_myh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angeles/Desktop/Reyna/Mujeres%20y%20Hombres%202005/ULTIMOS/anexos/Anexos_rita/ultimos/ind_myh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lrosali/Rosalinda/homb02DelincSuici/pub2002/A.S.C/INFORME/SEMANAL/semanal%202001/A.S.C/CARPETAS/Aar&#243;n@/CARPETAS/CARPETAS/CARPETAS/CARPETAS/CA00%20ANEX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lrosali/Rosalinda/homb02DelincSuici/pub2002/Aar&#243;n@/CARPETAS/CARPETAS/CARPETAS/CARPETAS/CA00%20ANEX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2002/myh2002/edicion/TRABA6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osalinda/Hombres%20y%20Mujeres/CalculoEN%202003/ArchMyH.EDic2003/Anexos/Anexos_rita/ultimos/ind_myh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CNGSPSPE2018_M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CNGSPSPE2019_M3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CNGSPSPE2020_Sist_Penit%20(6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E2D0194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/Users/raul.arroyo/AppData/Local/Temp/Temp1_Perfil_nacional_JE.zip/Perfil_nacional_JE/sehf/Reyna/Mujeres%20y%20Hombres%202005/ULTIMOS/anexos/Anexos_rita/ultimos/ind_myh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  <sheetName val="323"/>
    </sheetNames>
    <sheetDataSet>
      <sheetData sheetId="0" refreshError="1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NACIONAL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Edad desplegada_70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  <sheetName val="VALID P13 VS FP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región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Edad desplegada_70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3.1"/>
      <sheetName val="3.2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3.1"/>
      <sheetName val="3.2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workbookViewId="0">
      <selection activeCell="D11" sqref="D11"/>
    </sheetView>
  </sheetViews>
  <sheetFormatPr baseColWidth="10" defaultColWidth="11.42578125" defaultRowHeight="15"/>
  <cols>
    <col min="1" max="1" width="29.42578125" style="11" customWidth="1"/>
    <col min="2" max="2" width="18.140625" style="11" customWidth="1"/>
    <col min="3" max="3" width="18.85546875" style="11" customWidth="1"/>
    <col min="4" max="4" width="19.85546875" style="11" customWidth="1"/>
    <col min="5" max="16384" width="11.42578125" style="11"/>
  </cols>
  <sheetData>
    <row r="1" spans="1:4" ht="41.25" customHeight="1">
      <c r="A1" s="77"/>
      <c r="B1" s="77"/>
      <c r="C1" s="77"/>
      <c r="D1" s="77"/>
    </row>
    <row r="2" spans="1:4">
      <c r="A2" s="78"/>
      <c r="B2" s="78"/>
      <c r="C2" s="78"/>
      <c r="D2" s="78"/>
    </row>
    <row r="3" spans="1:4" s="33" customFormat="1" ht="23.25" customHeight="1">
      <c r="A3" s="79" t="s">
        <v>61</v>
      </c>
      <c r="B3" s="79"/>
      <c r="C3" s="79"/>
      <c r="D3" s="79"/>
    </row>
    <row r="4" spans="1:4">
      <c r="A4" s="21"/>
      <c r="B4" s="21"/>
      <c r="C4" s="21"/>
      <c r="D4" s="21"/>
    </row>
    <row r="5" spans="1:4" ht="22.5" customHeight="1">
      <c r="A5" s="22" t="s">
        <v>0</v>
      </c>
      <c r="B5" s="23" t="s">
        <v>1</v>
      </c>
      <c r="C5" s="23" t="s">
        <v>41</v>
      </c>
      <c r="D5" s="24" t="s">
        <v>42</v>
      </c>
    </row>
    <row r="6" spans="1:4" ht="5.25" customHeight="1">
      <c r="A6" s="17" t="s">
        <v>2</v>
      </c>
      <c r="B6" s="18" t="s">
        <v>2</v>
      </c>
      <c r="C6" s="18" t="s">
        <v>2</v>
      </c>
      <c r="D6" s="18" t="s">
        <v>2</v>
      </c>
    </row>
    <row r="7" spans="1:4">
      <c r="A7" s="25" t="s">
        <v>3</v>
      </c>
      <c r="B7" s="26">
        <f>C7+D7</f>
        <v>183247</v>
      </c>
      <c r="C7" s="8">
        <v>153383</v>
      </c>
      <c r="D7" s="8">
        <v>29864</v>
      </c>
    </row>
    <row r="8" spans="1:4">
      <c r="A8" s="27" t="s">
        <v>4</v>
      </c>
      <c r="B8" s="28">
        <f t="shared" ref="B8:B39" si="0">C8+D8</f>
        <v>1318</v>
      </c>
      <c r="C8" s="9">
        <v>1166</v>
      </c>
      <c r="D8" s="9">
        <v>152</v>
      </c>
    </row>
    <row r="9" spans="1:4">
      <c r="A9" s="27" t="s">
        <v>5</v>
      </c>
      <c r="B9" s="28">
        <f t="shared" si="0"/>
        <v>16845</v>
      </c>
      <c r="C9" s="9">
        <v>12287</v>
      </c>
      <c r="D9" s="9">
        <v>4558</v>
      </c>
    </row>
    <row r="10" spans="1:4">
      <c r="A10" s="27" t="s">
        <v>6</v>
      </c>
      <c r="B10" s="28">
        <f t="shared" si="0"/>
        <v>1698</v>
      </c>
      <c r="C10" s="9">
        <v>1285</v>
      </c>
      <c r="D10" s="9">
        <v>413</v>
      </c>
    </row>
    <row r="11" spans="1:4">
      <c r="A11" s="27" t="s">
        <v>7</v>
      </c>
      <c r="B11" s="28">
        <f t="shared" si="0"/>
        <v>574</v>
      </c>
      <c r="C11" s="9">
        <v>451</v>
      </c>
      <c r="D11" s="9">
        <v>123</v>
      </c>
    </row>
    <row r="12" spans="1:4">
      <c r="A12" s="27" t="s">
        <v>8</v>
      </c>
      <c r="B12" s="28">
        <f t="shared" si="0"/>
        <v>2094</v>
      </c>
      <c r="C12" s="9">
        <v>1800</v>
      </c>
      <c r="D12" s="9">
        <v>294</v>
      </c>
    </row>
    <row r="13" spans="1:4">
      <c r="A13" s="27" t="s">
        <v>9</v>
      </c>
      <c r="B13" s="28">
        <f t="shared" si="0"/>
        <v>2276</v>
      </c>
      <c r="C13" s="9">
        <v>1927</v>
      </c>
      <c r="D13" s="9">
        <v>349</v>
      </c>
    </row>
    <row r="14" spans="1:4">
      <c r="A14" s="27" t="s">
        <v>10</v>
      </c>
      <c r="B14" s="28">
        <f t="shared" si="0"/>
        <v>3596</v>
      </c>
      <c r="C14" s="9">
        <v>3136</v>
      </c>
      <c r="D14" s="9">
        <v>460</v>
      </c>
    </row>
    <row r="15" spans="1:4">
      <c r="A15" s="27" t="s">
        <v>11</v>
      </c>
      <c r="B15" s="28">
        <f t="shared" si="0"/>
        <v>2794</v>
      </c>
      <c r="C15" s="9">
        <v>1662</v>
      </c>
      <c r="D15" s="9">
        <v>1132</v>
      </c>
    </row>
    <row r="16" spans="1:4">
      <c r="A16" s="27" t="s">
        <v>37</v>
      </c>
      <c r="B16" s="28">
        <f t="shared" si="0"/>
        <v>40290</v>
      </c>
      <c r="C16" s="9">
        <v>35573</v>
      </c>
      <c r="D16" s="9">
        <v>4717</v>
      </c>
    </row>
    <row r="17" spans="1:4">
      <c r="A17" s="27" t="s">
        <v>13</v>
      </c>
      <c r="B17" s="28">
        <f t="shared" si="0"/>
        <v>2246</v>
      </c>
      <c r="C17" s="9">
        <v>1731</v>
      </c>
      <c r="D17" s="9">
        <v>515</v>
      </c>
    </row>
    <row r="18" spans="1:4">
      <c r="A18" s="27" t="s">
        <v>14</v>
      </c>
      <c r="B18" s="28">
        <f t="shared" si="0"/>
        <v>4539</v>
      </c>
      <c r="C18" s="9">
        <v>3716</v>
      </c>
      <c r="D18" s="9">
        <v>823</v>
      </c>
    </row>
    <row r="19" spans="1:4">
      <c r="A19" s="27" t="s">
        <v>15</v>
      </c>
      <c r="B19" s="28">
        <f t="shared" si="0"/>
        <v>5154</v>
      </c>
      <c r="C19" s="9">
        <v>4042</v>
      </c>
      <c r="D19" s="9">
        <v>1112</v>
      </c>
    </row>
    <row r="20" spans="1:4">
      <c r="A20" s="27" t="s">
        <v>16</v>
      </c>
      <c r="B20" s="28">
        <f t="shared" si="0"/>
        <v>2515</v>
      </c>
      <c r="C20" s="9">
        <v>2293</v>
      </c>
      <c r="D20" s="9">
        <v>222</v>
      </c>
    </row>
    <row r="21" spans="1:4">
      <c r="A21" s="27" t="s">
        <v>17</v>
      </c>
      <c r="B21" s="28">
        <f t="shared" si="0"/>
        <v>14664</v>
      </c>
      <c r="C21" s="9">
        <v>12522</v>
      </c>
      <c r="D21" s="9">
        <v>2142</v>
      </c>
    </row>
    <row r="22" spans="1:4">
      <c r="A22" s="27" t="s">
        <v>18</v>
      </c>
      <c r="B22" s="28">
        <f t="shared" si="0"/>
        <v>18258</v>
      </c>
      <c r="C22" s="9">
        <v>16824</v>
      </c>
      <c r="D22" s="9">
        <v>1434</v>
      </c>
    </row>
    <row r="23" spans="1:4">
      <c r="A23" s="27" t="s">
        <v>19</v>
      </c>
      <c r="B23" s="28">
        <f t="shared" si="0"/>
        <v>6618</v>
      </c>
      <c r="C23" s="9">
        <v>5444</v>
      </c>
      <c r="D23" s="9">
        <v>1174</v>
      </c>
    </row>
    <row r="24" spans="1:4">
      <c r="A24" s="27" t="s">
        <v>20</v>
      </c>
      <c r="B24" s="28">
        <f t="shared" si="0"/>
        <v>2777</v>
      </c>
      <c r="C24" s="9">
        <v>2241</v>
      </c>
      <c r="D24" s="9">
        <v>536</v>
      </c>
    </row>
    <row r="25" spans="1:4">
      <c r="A25" s="27" t="s">
        <v>21</v>
      </c>
      <c r="B25" s="28">
        <f t="shared" si="0"/>
        <v>1626</v>
      </c>
      <c r="C25" s="9">
        <v>1279</v>
      </c>
      <c r="D25" s="9">
        <v>347</v>
      </c>
    </row>
    <row r="26" spans="1:4">
      <c r="A26" s="27" t="s">
        <v>22</v>
      </c>
      <c r="B26" s="28">
        <f t="shared" si="0"/>
        <v>6418</v>
      </c>
      <c r="C26" s="9">
        <v>4805</v>
      </c>
      <c r="D26" s="9">
        <v>1613</v>
      </c>
    </row>
    <row r="27" spans="1:4">
      <c r="A27" s="27" t="s">
        <v>23</v>
      </c>
      <c r="B27" s="28">
        <f>C27</f>
        <v>462</v>
      </c>
      <c r="C27" s="9">
        <v>462</v>
      </c>
      <c r="D27" s="9" t="s">
        <v>48</v>
      </c>
    </row>
    <row r="28" spans="1:4">
      <c r="A28" s="27" t="s">
        <v>24</v>
      </c>
      <c r="B28" s="28">
        <f t="shared" si="0"/>
        <v>4603</v>
      </c>
      <c r="C28" s="9">
        <v>3898</v>
      </c>
      <c r="D28" s="9">
        <v>705</v>
      </c>
    </row>
    <row r="29" spans="1:4">
      <c r="A29" s="27" t="s">
        <v>25</v>
      </c>
      <c r="B29" s="28">
        <f t="shared" si="0"/>
        <v>1933</v>
      </c>
      <c r="C29" s="9">
        <v>1689</v>
      </c>
      <c r="D29" s="9">
        <v>244</v>
      </c>
    </row>
    <row r="30" spans="1:4">
      <c r="A30" s="27" t="s">
        <v>26</v>
      </c>
      <c r="B30" s="28">
        <f t="shared" si="0"/>
        <v>2328</v>
      </c>
      <c r="C30" s="9">
        <v>2047</v>
      </c>
      <c r="D30" s="9">
        <v>281</v>
      </c>
    </row>
    <row r="31" spans="1:4">
      <c r="A31" s="27" t="s">
        <v>27</v>
      </c>
      <c r="B31" s="28">
        <f t="shared" si="0"/>
        <v>2423</v>
      </c>
      <c r="C31" s="9">
        <v>2146</v>
      </c>
      <c r="D31" s="9">
        <v>277</v>
      </c>
    </row>
    <row r="32" spans="1:4">
      <c r="A32" s="29" t="s">
        <v>28</v>
      </c>
      <c r="B32" s="30">
        <f t="shared" si="0"/>
        <v>4935</v>
      </c>
      <c r="C32" s="31">
        <v>3538</v>
      </c>
      <c r="D32" s="31">
        <v>1397</v>
      </c>
    </row>
    <row r="33" spans="1:4">
      <c r="A33" s="27" t="s">
        <v>29</v>
      </c>
      <c r="B33" s="28">
        <f t="shared" si="0"/>
        <v>8703</v>
      </c>
      <c r="C33" s="9">
        <v>6465</v>
      </c>
      <c r="D33" s="9">
        <v>2238</v>
      </c>
    </row>
    <row r="34" spans="1:4">
      <c r="A34" s="27" t="s">
        <v>30</v>
      </c>
      <c r="B34" s="28">
        <f t="shared" si="0"/>
        <v>5064</v>
      </c>
      <c r="C34" s="9">
        <v>4679</v>
      </c>
      <c r="D34" s="9">
        <v>385</v>
      </c>
    </row>
    <row r="35" spans="1:4">
      <c r="A35" s="27" t="s">
        <v>31</v>
      </c>
      <c r="B35" s="28">
        <f t="shared" si="0"/>
        <v>6488</v>
      </c>
      <c r="C35" s="9">
        <v>5055</v>
      </c>
      <c r="D35" s="9">
        <v>1433</v>
      </c>
    </row>
    <row r="36" spans="1:4">
      <c r="A36" s="27" t="s">
        <v>32</v>
      </c>
      <c r="B36" s="28">
        <f t="shared" si="0"/>
        <v>681</v>
      </c>
      <c r="C36" s="9">
        <v>533</v>
      </c>
      <c r="D36" s="9">
        <v>148</v>
      </c>
    </row>
    <row r="37" spans="1:4">
      <c r="A37" s="27" t="s">
        <v>33</v>
      </c>
      <c r="B37" s="28">
        <f t="shared" si="0"/>
        <v>5632</v>
      </c>
      <c r="C37" s="9">
        <v>5354</v>
      </c>
      <c r="D37" s="9">
        <v>278</v>
      </c>
    </row>
    <row r="38" spans="1:4">
      <c r="A38" s="27" t="s">
        <v>34</v>
      </c>
      <c r="B38" s="28">
        <f t="shared" si="0"/>
        <v>2801</v>
      </c>
      <c r="C38" s="9">
        <v>2519</v>
      </c>
      <c r="D38" s="9">
        <v>282</v>
      </c>
    </row>
    <row r="39" spans="1:4">
      <c r="A39" s="27" t="s">
        <v>35</v>
      </c>
      <c r="B39" s="28">
        <f t="shared" si="0"/>
        <v>894</v>
      </c>
      <c r="C39" s="9">
        <v>814</v>
      </c>
      <c r="D39" s="9">
        <v>80</v>
      </c>
    </row>
    <row r="41" spans="1:4" ht="21.75" customHeight="1">
      <c r="A41" s="76" t="s">
        <v>50</v>
      </c>
      <c r="B41" s="76"/>
      <c r="C41" s="76"/>
      <c r="D41" s="76"/>
    </row>
    <row r="42" spans="1:4">
      <c r="A42" s="75" t="s">
        <v>62</v>
      </c>
      <c r="B42" s="75"/>
      <c r="C42" s="75"/>
      <c r="D42" s="75"/>
    </row>
  </sheetData>
  <mergeCells count="5">
    <mergeCell ref="A42:D42"/>
    <mergeCell ref="A41:D41"/>
    <mergeCell ref="A1:D1"/>
    <mergeCell ref="A2:D2"/>
    <mergeCell ref="A3:D3"/>
  </mergeCells>
  <pageMargins left="0.70866141732283472" right="0.70866141732283472" top="0.55118110236220474" bottom="0.55118110236220474" header="0.31496062992125984" footer="0.31496062992125984"/>
  <pageSetup orientation="portrait" r:id="rId1"/>
  <ignoredErrors>
    <ignoredError sqref="B2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zoomScaleNormal="100" workbookViewId="0">
      <selection activeCell="K21" sqref="K21"/>
    </sheetView>
  </sheetViews>
  <sheetFormatPr baseColWidth="10" defaultColWidth="9.140625" defaultRowHeight="12.75"/>
  <cols>
    <col min="1" max="1" width="5.140625" style="2" customWidth="1"/>
    <col min="2" max="2" width="20.7109375" style="2" customWidth="1"/>
    <col min="3" max="3" width="8.7109375" style="2" customWidth="1"/>
    <col min="4" max="4" width="0.85546875" style="2" customWidth="1"/>
    <col min="5" max="6" width="8.7109375" style="2" customWidth="1"/>
    <col min="7" max="7" width="0.85546875" style="2" customWidth="1"/>
    <col min="8" max="9" width="8.7109375" style="2" customWidth="1"/>
    <col min="10" max="10" width="0.85546875" style="2" customWidth="1"/>
    <col min="11" max="12" width="8.7109375" style="2" customWidth="1"/>
    <col min="13" max="13" width="0.85546875" style="2" customWidth="1"/>
    <col min="14" max="14" width="8.7109375" style="2" customWidth="1"/>
    <col min="15" max="15" width="0.85546875" style="2" customWidth="1"/>
    <col min="16" max="17" width="8.7109375" style="2" customWidth="1"/>
    <col min="18" max="18" width="0.85546875" style="2" customWidth="1"/>
    <col min="19" max="20" width="8.7109375" style="2" customWidth="1"/>
    <col min="21" max="21" width="0.85546875" style="2" customWidth="1"/>
    <col min="22" max="23" width="8.7109375" style="2" customWidth="1"/>
    <col min="24" max="25" width="10.85546875" style="2" customWidth="1"/>
    <col min="26" max="16384" width="9.140625" style="2"/>
  </cols>
  <sheetData>
    <row r="1" spans="1:25">
      <c r="A1" s="1"/>
      <c r="B1" s="1"/>
      <c r="X1" s="73"/>
      <c r="Y1" s="72"/>
    </row>
    <row r="2" spans="1:25">
      <c r="A2" s="1"/>
      <c r="B2" s="1"/>
      <c r="X2" s="73"/>
      <c r="Y2" s="72"/>
    </row>
    <row r="3" spans="1:25">
      <c r="A3" s="1"/>
      <c r="B3" s="1"/>
      <c r="X3" s="73"/>
      <c r="Y3" s="72"/>
    </row>
    <row r="4" spans="1:25" s="45" customFormat="1">
      <c r="A4" s="37" t="s">
        <v>82</v>
      </c>
      <c r="B4" s="37"/>
      <c r="C4" s="97"/>
      <c r="D4" s="97"/>
      <c r="E4" s="97"/>
      <c r="F4" s="97"/>
      <c r="G4" s="97"/>
      <c r="H4" s="97"/>
      <c r="N4" s="97"/>
      <c r="O4" s="97"/>
      <c r="P4" s="97"/>
      <c r="Q4" s="97"/>
      <c r="R4" s="97"/>
      <c r="S4" s="97"/>
    </row>
    <row r="5" spans="1:25" s="45" customFormat="1">
      <c r="A5" s="37">
        <v>2019</v>
      </c>
      <c r="B5" s="37"/>
      <c r="C5" s="38"/>
      <c r="D5" s="38"/>
      <c r="E5" s="38"/>
      <c r="F5" s="38"/>
      <c r="G5" s="38"/>
      <c r="H5" s="38"/>
      <c r="N5" s="38"/>
      <c r="O5" s="38"/>
      <c r="P5" s="38"/>
      <c r="Q5" s="38"/>
      <c r="R5" s="38"/>
      <c r="S5" s="38"/>
    </row>
    <row r="6" spans="1:25" s="45" customFormat="1" ht="18" customHeight="1">
      <c r="A6" s="98" t="s">
        <v>81</v>
      </c>
      <c r="B6" s="98" t="s">
        <v>47</v>
      </c>
      <c r="C6" s="99" t="s">
        <v>80</v>
      </c>
      <c r="D6" s="99"/>
      <c r="E6" s="99"/>
      <c r="F6" s="99"/>
      <c r="G6" s="99"/>
      <c r="H6" s="99"/>
      <c r="I6" s="99"/>
      <c r="J6" s="99"/>
      <c r="K6" s="99"/>
      <c r="L6" s="99"/>
      <c r="M6" s="100"/>
      <c r="N6" s="99" t="s">
        <v>79</v>
      </c>
      <c r="O6" s="99"/>
      <c r="P6" s="99"/>
      <c r="Q6" s="99"/>
      <c r="R6" s="99"/>
      <c r="S6" s="99"/>
      <c r="T6" s="99"/>
      <c r="U6" s="99"/>
      <c r="V6" s="99"/>
      <c r="W6" s="99"/>
    </row>
    <row r="7" spans="1:25" s="45" customFormat="1" ht="36.75" customHeight="1">
      <c r="A7" s="101"/>
      <c r="B7" s="101"/>
      <c r="C7" s="102" t="s">
        <v>1</v>
      </c>
      <c r="D7" s="103" t="s">
        <v>2</v>
      </c>
      <c r="E7" s="104" t="s">
        <v>78</v>
      </c>
      <c r="F7" s="104"/>
      <c r="G7" s="103"/>
      <c r="H7" s="104" t="s">
        <v>77</v>
      </c>
      <c r="I7" s="104"/>
      <c r="J7" s="105"/>
      <c r="K7" s="104" t="s">
        <v>76</v>
      </c>
      <c r="L7" s="104"/>
      <c r="M7" s="106"/>
      <c r="N7" s="102" t="s">
        <v>1</v>
      </c>
      <c r="O7" s="103" t="s">
        <v>2</v>
      </c>
      <c r="P7" s="104" t="s">
        <v>78</v>
      </c>
      <c r="Q7" s="104"/>
      <c r="R7" s="103"/>
      <c r="S7" s="104" t="s">
        <v>77</v>
      </c>
      <c r="T7" s="104"/>
      <c r="U7" s="105"/>
      <c r="V7" s="104" t="s">
        <v>76</v>
      </c>
      <c r="W7" s="104"/>
    </row>
    <row r="8" spans="1:25" s="45" customFormat="1" ht="12.75" customHeight="1">
      <c r="A8" s="107"/>
      <c r="B8" s="107"/>
      <c r="C8" s="108"/>
      <c r="D8" s="109"/>
      <c r="E8" s="110" t="s">
        <v>72</v>
      </c>
      <c r="F8" s="110" t="s">
        <v>71</v>
      </c>
      <c r="G8" s="111"/>
      <c r="H8" s="110" t="s">
        <v>72</v>
      </c>
      <c r="I8" s="110" t="s">
        <v>71</v>
      </c>
      <c r="J8" s="112"/>
      <c r="K8" s="110" t="s">
        <v>72</v>
      </c>
      <c r="L8" s="110" t="s">
        <v>71</v>
      </c>
      <c r="M8" s="111"/>
      <c r="N8" s="108"/>
      <c r="O8" s="109"/>
      <c r="P8" s="110" t="s">
        <v>72</v>
      </c>
      <c r="Q8" s="110" t="s">
        <v>71</v>
      </c>
      <c r="R8" s="111"/>
      <c r="S8" s="110" t="s">
        <v>72</v>
      </c>
      <c r="T8" s="110" t="s">
        <v>71</v>
      </c>
      <c r="U8" s="112"/>
      <c r="V8" s="110" t="s">
        <v>72</v>
      </c>
      <c r="W8" s="110" t="s">
        <v>71</v>
      </c>
    </row>
    <row r="9" spans="1:25">
      <c r="A9" s="71"/>
      <c r="B9" s="61" t="s">
        <v>3</v>
      </c>
      <c r="C9" s="60">
        <v>180102</v>
      </c>
      <c r="D9" s="60"/>
      <c r="E9" s="60">
        <v>153290</v>
      </c>
      <c r="F9" s="60">
        <v>8210</v>
      </c>
      <c r="G9" s="60"/>
      <c r="H9" s="60">
        <v>13646</v>
      </c>
      <c r="I9" s="60">
        <v>1122</v>
      </c>
      <c r="K9" s="60">
        <v>3734</v>
      </c>
      <c r="L9" s="60">
        <v>100</v>
      </c>
      <c r="M9" s="60"/>
      <c r="N9" s="60">
        <v>1432</v>
      </c>
      <c r="O9" s="60"/>
      <c r="P9" s="60">
        <v>1209</v>
      </c>
      <c r="Q9" s="60">
        <v>95</v>
      </c>
      <c r="R9" s="60"/>
      <c r="S9" s="60">
        <v>99</v>
      </c>
      <c r="T9" s="60">
        <v>15</v>
      </c>
      <c r="V9" s="60">
        <v>13</v>
      </c>
      <c r="W9" s="60">
        <v>1</v>
      </c>
    </row>
    <row r="10" spans="1:25">
      <c r="A10" s="70">
        <v>1</v>
      </c>
      <c r="B10" s="5" t="s">
        <v>4</v>
      </c>
      <c r="C10" s="16">
        <v>1564</v>
      </c>
      <c r="D10" s="3"/>
      <c r="E10" s="3">
        <v>1270</v>
      </c>
      <c r="F10" s="3">
        <v>80</v>
      </c>
      <c r="G10" s="3"/>
      <c r="H10" s="3">
        <v>169</v>
      </c>
      <c r="I10" s="3">
        <v>19</v>
      </c>
      <c r="K10" s="3">
        <v>26</v>
      </c>
      <c r="L10" s="3">
        <v>0</v>
      </c>
      <c r="M10" s="3"/>
      <c r="N10" s="16">
        <v>40</v>
      </c>
      <c r="O10" s="3"/>
      <c r="P10" s="3">
        <v>37</v>
      </c>
      <c r="Q10" s="3">
        <v>0</v>
      </c>
      <c r="R10" s="3"/>
      <c r="S10" s="3">
        <v>3</v>
      </c>
      <c r="T10" s="3">
        <v>0</v>
      </c>
      <c r="V10" s="3">
        <v>0</v>
      </c>
      <c r="W10" s="3">
        <v>0</v>
      </c>
    </row>
    <row r="11" spans="1:25">
      <c r="A11" s="69">
        <v>2</v>
      </c>
      <c r="B11" s="5" t="s">
        <v>5</v>
      </c>
      <c r="C11" s="16">
        <v>11714</v>
      </c>
      <c r="D11" s="3"/>
      <c r="E11" s="3">
        <v>8040</v>
      </c>
      <c r="F11" s="3">
        <v>397</v>
      </c>
      <c r="G11" s="3"/>
      <c r="H11" s="3">
        <v>738</v>
      </c>
      <c r="I11" s="3">
        <v>75</v>
      </c>
      <c r="K11" s="3">
        <v>2416</v>
      </c>
      <c r="L11" s="3">
        <v>48</v>
      </c>
      <c r="M11" s="3"/>
      <c r="N11" s="16">
        <v>49</v>
      </c>
      <c r="O11" s="3"/>
      <c r="P11" s="3">
        <v>41</v>
      </c>
      <c r="Q11" s="3">
        <v>5</v>
      </c>
      <c r="R11" s="3"/>
      <c r="S11" s="3">
        <v>3</v>
      </c>
      <c r="T11" s="3">
        <v>0</v>
      </c>
      <c r="V11" s="3">
        <v>0</v>
      </c>
      <c r="W11" s="3">
        <v>0</v>
      </c>
    </row>
    <row r="12" spans="1:25">
      <c r="A12" s="69">
        <v>3</v>
      </c>
      <c r="B12" s="5" t="s">
        <v>6</v>
      </c>
      <c r="C12" s="16">
        <v>1199</v>
      </c>
      <c r="D12" s="3"/>
      <c r="E12" s="3">
        <v>1002</v>
      </c>
      <c r="F12" s="3">
        <v>33</v>
      </c>
      <c r="G12" s="3"/>
      <c r="H12" s="3">
        <v>145</v>
      </c>
      <c r="I12" s="3">
        <v>8</v>
      </c>
      <c r="K12" s="3">
        <v>11</v>
      </c>
      <c r="L12" s="3">
        <v>0</v>
      </c>
      <c r="M12" s="3"/>
      <c r="N12" s="16">
        <v>3</v>
      </c>
      <c r="O12" s="3"/>
      <c r="P12" s="3">
        <v>3</v>
      </c>
      <c r="Q12" s="3">
        <v>0</v>
      </c>
      <c r="R12" s="3"/>
      <c r="S12" s="3">
        <v>0</v>
      </c>
      <c r="T12" s="3">
        <v>0</v>
      </c>
      <c r="V12" s="3">
        <v>0</v>
      </c>
      <c r="W12" s="3">
        <v>0</v>
      </c>
    </row>
    <row r="13" spans="1:25">
      <c r="A13" s="69">
        <v>4</v>
      </c>
      <c r="B13" s="5" t="s">
        <v>7</v>
      </c>
      <c r="C13" s="16">
        <v>1250</v>
      </c>
      <c r="D13" s="3"/>
      <c r="E13" s="3">
        <v>1142</v>
      </c>
      <c r="F13" s="3">
        <v>36</v>
      </c>
      <c r="G13" s="3"/>
      <c r="H13" s="3">
        <v>67</v>
      </c>
      <c r="I13" s="3">
        <v>5</v>
      </c>
      <c r="K13" s="3">
        <v>0</v>
      </c>
      <c r="L13" s="3">
        <v>0</v>
      </c>
      <c r="M13" s="3"/>
      <c r="N13" s="16">
        <v>13</v>
      </c>
      <c r="O13" s="3"/>
      <c r="P13" s="3">
        <v>13</v>
      </c>
      <c r="Q13" s="3">
        <v>0</v>
      </c>
      <c r="R13" s="3"/>
      <c r="S13" s="3">
        <v>0</v>
      </c>
      <c r="T13" s="3">
        <v>0</v>
      </c>
      <c r="V13" s="3">
        <v>0</v>
      </c>
      <c r="W13" s="3">
        <v>0</v>
      </c>
    </row>
    <row r="14" spans="1:25">
      <c r="A14" s="69">
        <v>5</v>
      </c>
      <c r="B14" s="5" t="s">
        <v>8</v>
      </c>
      <c r="C14" s="16">
        <v>2093</v>
      </c>
      <c r="D14" s="3"/>
      <c r="E14" s="3">
        <v>1950</v>
      </c>
      <c r="F14" s="3">
        <v>115</v>
      </c>
      <c r="G14" s="3"/>
      <c r="H14" s="3">
        <v>12</v>
      </c>
      <c r="I14" s="3">
        <v>4</v>
      </c>
      <c r="K14" s="3">
        <v>12</v>
      </c>
      <c r="L14" s="3">
        <v>0</v>
      </c>
      <c r="M14" s="3"/>
      <c r="N14" s="16">
        <v>52</v>
      </c>
      <c r="O14" s="3"/>
      <c r="P14" s="3">
        <v>48</v>
      </c>
      <c r="Q14" s="3">
        <v>4</v>
      </c>
      <c r="R14" s="3"/>
      <c r="S14" s="3">
        <v>0</v>
      </c>
      <c r="T14" s="3">
        <v>0</v>
      </c>
      <c r="V14" s="3">
        <v>0</v>
      </c>
      <c r="W14" s="3">
        <v>0</v>
      </c>
    </row>
    <row r="15" spans="1:25">
      <c r="A15" s="69">
        <v>6</v>
      </c>
      <c r="B15" s="5" t="s">
        <v>9</v>
      </c>
      <c r="C15" s="16">
        <v>1400</v>
      </c>
      <c r="D15" s="3"/>
      <c r="E15" s="3">
        <v>1118</v>
      </c>
      <c r="F15" s="3">
        <v>38</v>
      </c>
      <c r="G15" s="3"/>
      <c r="H15" s="3">
        <v>226</v>
      </c>
      <c r="I15" s="3">
        <v>18</v>
      </c>
      <c r="K15" s="3">
        <v>0</v>
      </c>
      <c r="L15" s="3">
        <v>0</v>
      </c>
      <c r="M15" s="3"/>
      <c r="N15" s="16">
        <v>6</v>
      </c>
      <c r="O15" s="3"/>
      <c r="P15" s="3">
        <v>2</v>
      </c>
      <c r="Q15" s="3">
        <v>0</v>
      </c>
      <c r="R15" s="3"/>
      <c r="S15" s="3">
        <v>2</v>
      </c>
      <c r="T15" s="3">
        <v>2</v>
      </c>
      <c r="V15" s="3">
        <v>0</v>
      </c>
      <c r="W15" s="3">
        <v>0</v>
      </c>
    </row>
    <row r="16" spans="1:25">
      <c r="A16" s="69">
        <v>7</v>
      </c>
      <c r="B16" s="5" t="s">
        <v>10</v>
      </c>
      <c r="C16" s="16">
        <v>3929</v>
      </c>
      <c r="D16" s="3"/>
      <c r="E16" s="3">
        <v>3554</v>
      </c>
      <c r="F16" s="3">
        <v>142</v>
      </c>
      <c r="G16" s="3"/>
      <c r="H16" s="3">
        <v>210</v>
      </c>
      <c r="I16" s="3">
        <v>19</v>
      </c>
      <c r="K16" s="3">
        <v>4</v>
      </c>
      <c r="L16" s="3">
        <v>0</v>
      </c>
      <c r="M16" s="3"/>
      <c r="N16" s="16">
        <v>23</v>
      </c>
      <c r="O16" s="3"/>
      <c r="P16" s="3">
        <v>23</v>
      </c>
      <c r="Q16" s="3">
        <v>0</v>
      </c>
      <c r="R16" s="3"/>
      <c r="S16" s="3">
        <v>0</v>
      </c>
      <c r="T16" s="3">
        <v>0</v>
      </c>
      <c r="V16" s="3">
        <v>0</v>
      </c>
      <c r="W16" s="3">
        <v>0</v>
      </c>
    </row>
    <row r="17" spans="1:23">
      <c r="A17" s="69">
        <v>8</v>
      </c>
      <c r="B17" s="5" t="s">
        <v>11</v>
      </c>
      <c r="C17" s="16">
        <v>7990</v>
      </c>
      <c r="D17" s="3"/>
      <c r="E17" s="3">
        <v>6683</v>
      </c>
      <c r="F17" s="3">
        <v>322</v>
      </c>
      <c r="G17" s="3"/>
      <c r="H17" s="3">
        <v>841</v>
      </c>
      <c r="I17" s="3">
        <v>120</v>
      </c>
      <c r="K17" s="3">
        <v>16</v>
      </c>
      <c r="L17" s="3">
        <v>8</v>
      </c>
      <c r="M17" s="3"/>
      <c r="N17" s="16">
        <v>78</v>
      </c>
      <c r="O17" s="3"/>
      <c r="P17" s="3">
        <v>65</v>
      </c>
      <c r="Q17" s="3">
        <v>3</v>
      </c>
      <c r="R17" s="3"/>
      <c r="S17" s="3">
        <v>8</v>
      </c>
      <c r="T17" s="3">
        <v>2</v>
      </c>
      <c r="V17" s="3">
        <v>0</v>
      </c>
      <c r="W17" s="3">
        <v>0</v>
      </c>
    </row>
    <row r="18" spans="1:23">
      <c r="A18" s="69">
        <v>9</v>
      </c>
      <c r="B18" s="5" t="s">
        <v>12</v>
      </c>
      <c r="C18" s="16">
        <v>24702</v>
      </c>
      <c r="D18" s="3"/>
      <c r="E18" s="3">
        <v>20838</v>
      </c>
      <c r="F18" s="3">
        <v>1139</v>
      </c>
      <c r="G18" s="3"/>
      <c r="H18" s="3">
        <v>2571</v>
      </c>
      <c r="I18" s="3">
        <v>154</v>
      </c>
      <c r="K18" s="3">
        <v>0</v>
      </c>
      <c r="L18" s="3">
        <v>0</v>
      </c>
      <c r="M18" s="3"/>
      <c r="N18" s="16">
        <v>110</v>
      </c>
      <c r="O18" s="3"/>
      <c r="P18" s="3">
        <v>90</v>
      </c>
      <c r="Q18" s="3">
        <v>6</v>
      </c>
      <c r="R18" s="3"/>
      <c r="S18" s="3">
        <v>11</v>
      </c>
      <c r="T18" s="3">
        <v>1</v>
      </c>
      <c r="V18" s="3">
        <v>2</v>
      </c>
      <c r="W18" s="3">
        <v>0</v>
      </c>
    </row>
    <row r="19" spans="1:23">
      <c r="A19" s="69">
        <v>10</v>
      </c>
      <c r="B19" s="5" t="s">
        <v>13</v>
      </c>
      <c r="C19" s="16">
        <v>3596</v>
      </c>
      <c r="D19" s="3"/>
      <c r="E19" s="3">
        <v>3298</v>
      </c>
      <c r="F19" s="3">
        <v>207</v>
      </c>
      <c r="G19" s="3"/>
      <c r="H19" s="3">
        <v>83</v>
      </c>
      <c r="I19" s="3">
        <v>7</v>
      </c>
      <c r="K19" s="3">
        <v>1</v>
      </c>
      <c r="L19" s="3">
        <v>0</v>
      </c>
      <c r="M19" s="3"/>
      <c r="N19" s="16">
        <v>19</v>
      </c>
      <c r="O19" s="3"/>
      <c r="P19" s="3">
        <v>17</v>
      </c>
      <c r="Q19" s="3">
        <v>0</v>
      </c>
      <c r="R19" s="3"/>
      <c r="S19" s="3">
        <v>2</v>
      </c>
      <c r="T19" s="3">
        <v>0</v>
      </c>
      <c r="V19" s="3">
        <v>0</v>
      </c>
      <c r="W19" s="3">
        <v>0</v>
      </c>
    </row>
    <row r="20" spans="1:23">
      <c r="A20" s="69">
        <v>11</v>
      </c>
      <c r="B20" s="5" t="s">
        <v>14</v>
      </c>
      <c r="C20" s="16">
        <v>6037</v>
      </c>
      <c r="D20" s="3"/>
      <c r="E20" s="3">
        <v>5498</v>
      </c>
      <c r="F20" s="3">
        <v>229</v>
      </c>
      <c r="G20" s="3"/>
      <c r="H20" s="3">
        <v>250</v>
      </c>
      <c r="I20" s="3">
        <v>13</v>
      </c>
      <c r="K20" s="3">
        <v>45</v>
      </c>
      <c r="L20" s="3">
        <v>2</v>
      </c>
      <c r="M20" s="3"/>
      <c r="N20" s="16">
        <v>26</v>
      </c>
      <c r="O20" s="3"/>
      <c r="P20" s="3">
        <v>24</v>
      </c>
      <c r="Q20" s="3">
        <v>0</v>
      </c>
      <c r="R20" s="3"/>
      <c r="S20" s="3">
        <v>2</v>
      </c>
      <c r="T20" s="3">
        <v>0</v>
      </c>
      <c r="V20" s="3">
        <v>0</v>
      </c>
      <c r="W20" s="3">
        <v>0</v>
      </c>
    </row>
    <row r="21" spans="1:23">
      <c r="A21" s="69">
        <v>12</v>
      </c>
      <c r="B21" s="5" t="s">
        <v>15</v>
      </c>
      <c r="C21" s="16">
        <v>4195</v>
      </c>
      <c r="D21" s="3"/>
      <c r="E21" s="3">
        <v>3112</v>
      </c>
      <c r="F21" s="3">
        <v>174</v>
      </c>
      <c r="G21" s="3"/>
      <c r="H21" s="3">
        <v>768</v>
      </c>
      <c r="I21" s="3">
        <v>53</v>
      </c>
      <c r="K21" s="3">
        <v>77</v>
      </c>
      <c r="L21" s="3">
        <v>11</v>
      </c>
      <c r="M21" s="3"/>
      <c r="N21" s="16">
        <v>59</v>
      </c>
      <c r="O21" s="3"/>
      <c r="P21" s="3">
        <v>40</v>
      </c>
      <c r="Q21" s="3">
        <v>3</v>
      </c>
      <c r="R21" s="3"/>
      <c r="S21" s="3">
        <v>16</v>
      </c>
      <c r="T21" s="3">
        <v>0</v>
      </c>
      <c r="V21" s="3">
        <v>0</v>
      </c>
      <c r="W21" s="3">
        <v>0</v>
      </c>
    </row>
    <row r="22" spans="1:23">
      <c r="A22" s="69">
        <v>13</v>
      </c>
      <c r="B22" s="5" t="s">
        <v>16</v>
      </c>
      <c r="C22" s="16">
        <v>4295</v>
      </c>
      <c r="D22" s="3"/>
      <c r="E22" s="3">
        <v>3703</v>
      </c>
      <c r="F22" s="3">
        <v>286</v>
      </c>
      <c r="G22" s="3"/>
      <c r="H22" s="3">
        <v>228</v>
      </c>
      <c r="I22" s="3">
        <v>20</v>
      </c>
      <c r="K22" s="3">
        <v>56</v>
      </c>
      <c r="L22" s="3">
        <v>2</v>
      </c>
      <c r="M22" s="3"/>
      <c r="N22" s="16">
        <v>23</v>
      </c>
      <c r="O22" s="3"/>
      <c r="P22" s="3">
        <v>19</v>
      </c>
      <c r="Q22" s="3">
        <v>3</v>
      </c>
      <c r="R22" s="3"/>
      <c r="S22" s="3">
        <v>1</v>
      </c>
      <c r="T22" s="3">
        <v>0</v>
      </c>
      <c r="V22" s="3">
        <v>0</v>
      </c>
      <c r="W22" s="3">
        <v>0</v>
      </c>
    </row>
    <row r="23" spans="1:23">
      <c r="A23" s="69">
        <v>14</v>
      </c>
      <c r="B23" s="5" t="s">
        <v>17</v>
      </c>
      <c r="C23" s="16">
        <v>13165</v>
      </c>
      <c r="D23" s="3"/>
      <c r="E23" s="3">
        <v>11083</v>
      </c>
      <c r="F23" s="3">
        <v>442</v>
      </c>
      <c r="G23" s="3"/>
      <c r="H23" s="3">
        <v>925</v>
      </c>
      <c r="I23" s="3">
        <v>55</v>
      </c>
      <c r="K23" s="3">
        <v>651</v>
      </c>
      <c r="L23" s="3">
        <v>9</v>
      </c>
      <c r="M23" s="3"/>
      <c r="N23" s="16">
        <v>47</v>
      </c>
      <c r="O23" s="3"/>
      <c r="P23" s="3">
        <v>40</v>
      </c>
      <c r="Q23" s="3">
        <v>7</v>
      </c>
      <c r="R23" s="3"/>
      <c r="S23" s="3">
        <v>0</v>
      </c>
      <c r="T23" s="3">
        <v>0</v>
      </c>
      <c r="V23" s="3">
        <v>0</v>
      </c>
      <c r="W23" s="3">
        <v>0</v>
      </c>
    </row>
    <row r="24" spans="1:23">
      <c r="A24" s="69">
        <v>15</v>
      </c>
      <c r="B24" s="5" t="s">
        <v>18</v>
      </c>
      <c r="C24" s="16">
        <v>29837</v>
      </c>
      <c r="D24" s="3"/>
      <c r="E24" s="3">
        <v>27042</v>
      </c>
      <c r="F24" s="3">
        <v>1673</v>
      </c>
      <c r="G24" s="3"/>
      <c r="H24" s="3">
        <v>1025</v>
      </c>
      <c r="I24" s="3">
        <v>97</v>
      </c>
      <c r="K24" s="3">
        <v>0</v>
      </c>
      <c r="L24" s="3">
        <v>0</v>
      </c>
      <c r="M24" s="3"/>
      <c r="N24" s="16">
        <v>188</v>
      </c>
      <c r="O24" s="3"/>
      <c r="P24" s="3">
        <v>167</v>
      </c>
      <c r="Q24" s="3">
        <v>21</v>
      </c>
      <c r="R24" s="3"/>
      <c r="S24" s="3">
        <v>0</v>
      </c>
      <c r="T24" s="3">
        <v>0</v>
      </c>
      <c r="V24" s="3">
        <v>0</v>
      </c>
      <c r="W24" s="3">
        <v>0</v>
      </c>
    </row>
    <row r="25" spans="1:23">
      <c r="A25" s="69">
        <v>16</v>
      </c>
      <c r="B25" s="5" t="s">
        <v>19</v>
      </c>
      <c r="C25" s="16">
        <v>5291</v>
      </c>
      <c r="D25" s="3"/>
      <c r="E25" s="3">
        <v>4138</v>
      </c>
      <c r="F25" s="3">
        <v>210</v>
      </c>
      <c r="G25" s="3"/>
      <c r="H25" s="3">
        <v>906</v>
      </c>
      <c r="I25" s="3">
        <v>37</v>
      </c>
      <c r="K25" s="3">
        <v>0</v>
      </c>
      <c r="L25" s="3">
        <v>0</v>
      </c>
      <c r="M25" s="3"/>
      <c r="N25" s="16">
        <v>3</v>
      </c>
      <c r="O25" s="3"/>
      <c r="P25" s="3">
        <v>3</v>
      </c>
      <c r="Q25" s="3">
        <v>0</v>
      </c>
      <c r="R25" s="3"/>
      <c r="S25" s="3">
        <v>0</v>
      </c>
      <c r="T25" s="3">
        <v>0</v>
      </c>
      <c r="V25" s="3">
        <v>0</v>
      </c>
      <c r="W25" s="3">
        <v>0</v>
      </c>
    </row>
    <row r="26" spans="1:23">
      <c r="A26" s="69">
        <v>17</v>
      </c>
      <c r="B26" s="5" t="s">
        <v>20</v>
      </c>
      <c r="C26" s="16">
        <v>3265</v>
      </c>
      <c r="D26" s="3"/>
      <c r="E26" s="3">
        <v>2799</v>
      </c>
      <c r="F26" s="3">
        <v>198</v>
      </c>
      <c r="G26" s="3"/>
      <c r="H26" s="3">
        <v>246</v>
      </c>
      <c r="I26" s="3">
        <v>8</v>
      </c>
      <c r="K26" s="3">
        <v>13</v>
      </c>
      <c r="L26" s="3">
        <v>1</v>
      </c>
      <c r="M26" s="3"/>
      <c r="N26" s="16">
        <v>55</v>
      </c>
      <c r="O26" s="3"/>
      <c r="P26" s="3">
        <v>47</v>
      </c>
      <c r="Q26" s="3">
        <v>1</v>
      </c>
      <c r="R26" s="3"/>
      <c r="S26" s="3">
        <v>5</v>
      </c>
      <c r="T26" s="3">
        <v>2</v>
      </c>
      <c r="V26" s="3">
        <v>0</v>
      </c>
      <c r="W26" s="3">
        <v>0</v>
      </c>
    </row>
    <row r="27" spans="1:23">
      <c r="A27" s="69">
        <v>18</v>
      </c>
      <c r="B27" s="5" t="s">
        <v>21</v>
      </c>
      <c r="C27" s="16">
        <v>2054</v>
      </c>
      <c r="D27" s="3"/>
      <c r="E27" s="3">
        <v>1914</v>
      </c>
      <c r="F27" s="3">
        <v>104</v>
      </c>
      <c r="G27" s="3"/>
      <c r="H27" s="3">
        <v>31</v>
      </c>
      <c r="I27" s="3">
        <v>5</v>
      </c>
      <c r="K27" s="3">
        <v>0</v>
      </c>
      <c r="L27" s="3">
        <v>0</v>
      </c>
      <c r="M27" s="3"/>
      <c r="N27" s="16">
        <v>15</v>
      </c>
      <c r="O27" s="3"/>
      <c r="P27" s="3">
        <v>15</v>
      </c>
      <c r="Q27" s="3">
        <v>0</v>
      </c>
      <c r="R27" s="3"/>
      <c r="S27" s="3">
        <v>0</v>
      </c>
      <c r="T27" s="3">
        <v>0</v>
      </c>
      <c r="V27" s="3">
        <v>0</v>
      </c>
      <c r="W27" s="3">
        <v>0</v>
      </c>
    </row>
    <row r="28" spans="1:23">
      <c r="A28" s="69">
        <v>19</v>
      </c>
      <c r="B28" s="5" t="s">
        <v>22</v>
      </c>
      <c r="C28" s="16">
        <v>6484</v>
      </c>
      <c r="D28" s="3"/>
      <c r="E28" s="3">
        <v>5289</v>
      </c>
      <c r="F28" s="3">
        <v>275</v>
      </c>
      <c r="G28" s="3"/>
      <c r="H28" s="3">
        <v>759</v>
      </c>
      <c r="I28" s="3">
        <v>44</v>
      </c>
      <c r="K28" s="3">
        <v>117</v>
      </c>
      <c r="L28" s="3">
        <v>0</v>
      </c>
      <c r="M28" s="3"/>
      <c r="N28" s="16">
        <v>37</v>
      </c>
      <c r="O28" s="3"/>
      <c r="P28" s="3">
        <v>24</v>
      </c>
      <c r="Q28" s="3">
        <v>3</v>
      </c>
      <c r="R28" s="3"/>
      <c r="S28" s="3">
        <v>7</v>
      </c>
      <c r="T28" s="3">
        <v>3</v>
      </c>
      <c r="V28" s="3">
        <v>0</v>
      </c>
      <c r="W28" s="3">
        <v>0</v>
      </c>
    </row>
    <row r="29" spans="1:23">
      <c r="A29" s="69">
        <v>20</v>
      </c>
      <c r="B29" s="5" t="s">
        <v>23</v>
      </c>
      <c r="C29" s="16">
        <v>3479</v>
      </c>
      <c r="D29" s="3"/>
      <c r="E29" s="3">
        <v>3209</v>
      </c>
      <c r="F29" s="3">
        <v>119</v>
      </c>
      <c r="G29" s="3"/>
      <c r="H29" s="3">
        <v>103</v>
      </c>
      <c r="I29" s="3">
        <v>48</v>
      </c>
      <c r="K29" s="3">
        <v>0</v>
      </c>
      <c r="L29" s="3">
        <v>0</v>
      </c>
      <c r="M29" s="3"/>
      <c r="N29" s="16">
        <v>25</v>
      </c>
      <c r="O29" s="3"/>
      <c r="P29" s="3">
        <v>23</v>
      </c>
      <c r="Q29" s="3">
        <v>2</v>
      </c>
      <c r="R29" s="3"/>
      <c r="S29" s="3">
        <v>0</v>
      </c>
      <c r="T29" s="3">
        <v>0</v>
      </c>
      <c r="V29" s="3">
        <v>0</v>
      </c>
      <c r="W29" s="3">
        <v>0</v>
      </c>
    </row>
    <row r="30" spans="1:23">
      <c r="A30" s="69">
        <v>21</v>
      </c>
      <c r="B30" s="5" t="s">
        <v>24</v>
      </c>
      <c r="C30" s="16">
        <v>5038</v>
      </c>
      <c r="D30" s="3"/>
      <c r="E30" s="3">
        <v>3996</v>
      </c>
      <c r="F30" s="3">
        <v>335</v>
      </c>
      <c r="G30" s="3"/>
      <c r="H30" s="3">
        <v>672</v>
      </c>
      <c r="I30" s="3">
        <v>29</v>
      </c>
      <c r="K30" s="3">
        <v>6</v>
      </c>
      <c r="L30" s="3">
        <v>0</v>
      </c>
      <c r="M30" s="3"/>
      <c r="N30" s="16">
        <v>20</v>
      </c>
      <c r="O30" s="3"/>
      <c r="P30" s="3">
        <v>18</v>
      </c>
      <c r="Q30" s="3">
        <v>1</v>
      </c>
      <c r="R30" s="3"/>
      <c r="S30" s="3">
        <v>1</v>
      </c>
      <c r="T30" s="3">
        <v>0</v>
      </c>
      <c r="V30" s="3">
        <v>0</v>
      </c>
      <c r="W30" s="3">
        <v>0</v>
      </c>
    </row>
    <row r="31" spans="1:23">
      <c r="A31" s="69">
        <v>22</v>
      </c>
      <c r="B31" s="5" t="s">
        <v>25</v>
      </c>
      <c r="C31" s="16">
        <v>2553</v>
      </c>
      <c r="D31" s="3"/>
      <c r="E31" s="3">
        <v>2132</v>
      </c>
      <c r="F31" s="3">
        <v>143</v>
      </c>
      <c r="G31" s="3"/>
      <c r="H31" s="3">
        <v>256</v>
      </c>
      <c r="I31" s="3">
        <v>15</v>
      </c>
      <c r="K31" s="3">
        <v>7</v>
      </c>
      <c r="L31" s="3">
        <v>0</v>
      </c>
      <c r="M31" s="3"/>
      <c r="N31" s="16">
        <v>26</v>
      </c>
      <c r="O31" s="3"/>
      <c r="P31" s="3">
        <v>26</v>
      </c>
      <c r="Q31" s="3">
        <v>0</v>
      </c>
      <c r="R31" s="3"/>
      <c r="S31" s="3">
        <v>0</v>
      </c>
      <c r="T31" s="3">
        <v>0</v>
      </c>
      <c r="V31" s="3">
        <v>0</v>
      </c>
      <c r="W31" s="3">
        <v>0</v>
      </c>
    </row>
    <row r="32" spans="1:23">
      <c r="A32" s="69">
        <v>23</v>
      </c>
      <c r="B32" s="5" t="s">
        <v>26</v>
      </c>
      <c r="C32" s="16">
        <v>2470</v>
      </c>
      <c r="D32" s="3"/>
      <c r="E32" s="3">
        <v>2060</v>
      </c>
      <c r="F32" s="3">
        <v>86</v>
      </c>
      <c r="G32" s="3"/>
      <c r="H32" s="3">
        <v>241</v>
      </c>
      <c r="I32" s="3">
        <v>27</v>
      </c>
      <c r="K32" s="3">
        <v>56</v>
      </c>
      <c r="L32" s="3">
        <v>0</v>
      </c>
      <c r="M32" s="3"/>
      <c r="N32" s="16">
        <v>18</v>
      </c>
      <c r="O32" s="3"/>
      <c r="P32" s="3">
        <v>16</v>
      </c>
      <c r="Q32" s="3">
        <v>2</v>
      </c>
      <c r="R32" s="3"/>
      <c r="S32" s="3">
        <v>0</v>
      </c>
      <c r="T32" s="3">
        <v>0</v>
      </c>
      <c r="V32" s="3">
        <v>0</v>
      </c>
      <c r="W32" s="3">
        <v>0</v>
      </c>
    </row>
    <row r="33" spans="1:23">
      <c r="A33" s="69">
        <v>24</v>
      </c>
      <c r="B33" s="5" t="s">
        <v>27</v>
      </c>
      <c r="C33" s="16">
        <v>2439</v>
      </c>
      <c r="D33" s="3"/>
      <c r="E33" s="3">
        <v>2072</v>
      </c>
      <c r="F33" s="3">
        <v>91</v>
      </c>
      <c r="G33" s="3"/>
      <c r="H33" s="3">
        <v>170</v>
      </c>
      <c r="I33" s="3">
        <v>18</v>
      </c>
      <c r="K33" s="3">
        <v>87</v>
      </c>
      <c r="L33" s="3">
        <v>1</v>
      </c>
      <c r="M33" s="3"/>
      <c r="N33" s="16">
        <v>18</v>
      </c>
      <c r="O33" s="3"/>
      <c r="P33" s="3">
        <v>16</v>
      </c>
      <c r="Q33" s="3">
        <v>1</v>
      </c>
      <c r="R33" s="3"/>
      <c r="S33" s="3">
        <v>1</v>
      </c>
      <c r="T33" s="3">
        <v>0</v>
      </c>
      <c r="V33" s="3">
        <v>0</v>
      </c>
      <c r="W33" s="3">
        <v>0</v>
      </c>
    </row>
    <row r="34" spans="1:23">
      <c r="A34" s="69">
        <v>25</v>
      </c>
      <c r="B34" s="5" t="s">
        <v>28</v>
      </c>
      <c r="C34" s="16">
        <v>4465</v>
      </c>
      <c r="D34" s="3"/>
      <c r="E34" s="3">
        <v>3414</v>
      </c>
      <c r="F34" s="3">
        <v>102</v>
      </c>
      <c r="G34" s="3"/>
      <c r="H34" s="3">
        <v>864</v>
      </c>
      <c r="I34" s="3">
        <v>54</v>
      </c>
      <c r="K34" s="3">
        <v>29</v>
      </c>
      <c r="L34" s="3">
        <v>2</v>
      </c>
      <c r="M34" s="3"/>
      <c r="N34" s="16">
        <v>12</v>
      </c>
      <c r="O34" s="3"/>
      <c r="P34" s="3">
        <v>8</v>
      </c>
      <c r="Q34" s="3">
        <v>0</v>
      </c>
      <c r="R34" s="3"/>
      <c r="S34" s="3">
        <v>4</v>
      </c>
      <c r="T34" s="3">
        <v>0</v>
      </c>
      <c r="V34" s="3">
        <v>0</v>
      </c>
      <c r="W34" s="3">
        <v>0</v>
      </c>
    </row>
    <row r="35" spans="1:23">
      <c r="A35" s="69">
        <v>26</v>
      </c>
      <c r="B35" s="5" t="s">
        <v>29</v>
      </c>
      <c r="C35" s="16">
        <v>7819</v>
      </c>
      <c r="D35" s="3"/>
      <c r="E35" s="3">
        <v>7255</v>
      </c>
      <c r="F35" s="3">
        <v>315</v>
      </c>
      <c r="G35" s="3"/>
      <c r="H35" s="3">
        <v>174</v>
      </c>
      <c r="I35" s="3">
        <v>75</v>
      </c>
      <c r="K35" s="3">
        <v>0</v>
      </c>
      <c r="L35" s="3">
        <v>0</v>
      </c>
      <c r="M35" s="3"/>
      <c r="N35" s="16">
        <v>224</v>
      </c>
      <c r="O35" s="3"/>
      <c r="P35" s="3">
        <v>193</v>
      </c>
      <c r="Q35" s="3">
        <v>10</v>
      </c>
      <c r="R35" s="3"/>
      <c r="S35" s="3">
        <v>19</v>
      </c>
      <c r="T35" s="3">
        <v>2</v>
      </c>
      <c r="V35" s="3">
        <v>0</v>
      </c>
      <c r="W35" s="3">
        <v>0</v>
      </c>
    </row>
    <row r="36" spans="1:23">
      <c r="A36" s="69">
        <v>27</v>
      </c>
      <c r="B36" s="5" t="s">
        <v>30</v>
      </c>
      <c r="C36" s="16">
        <v>3864</v>
      </c>
      <c r="D36" s="3"/>
      <c r="E36" s="3">
        <v>3660</v>
      </c>
      <c r="F36" s="3">
        <v>159</v>
      </c>
      <c r="G36" s="3"/>
      <c r="H36" s="3">
        <v>42</v>
      </c>
      <c r="I36" s="3">
        <v>3</v>
      </c>
      <c r="K36" s="3">
        <v>0</v>
      </c>
      <c r="L36" s="3">
        <v>0</v>
      </c>
      <c r="M36" s="3"/>
      <c r="N36" s="16">
        <v>56</v>
      </c>
      <c r="O36" s="3"/>
      <c r="P36" s="3">
        <v>45</v>
      </c>
      <c r="Q36" s="3">
        <v>4</v>
      </c>
      <c r="R36" s="3"/>
      <c r="S36" s="3">
        <v>6</v>
      </c>
      <c r="T36" s="3">
        <v>1</v>
      </c>
      <c r="V36" s="3">
        <v>0</v>
      </c>
      <c r="W36" s="3">
        <v>0</v>
      </c>
    </row>
    <row r="37" spans="1:23">
      <c r="A37" s="69">
        <v>28</v>
      </c>
      <c r="B37" s="5" t="s">
        <v>31</v>
      </c>
      <c r="C37" s="16">
        <v>3782</v>
      </c>
      <c r="D37" s="3"/>
      <c r="E37" s="3">
        <v>3305</v>
      </c>
      <c r="F37" s="3">
        <v>204</v>
      </c>
      <c r="G37" s="3"/>
      <c r="H37" s="3">
        <v>251</v>
      </c>
      <c r="I37" s="3">
        <v>22</v>
      </c>
      <c r="K37" s="3">
        <v>0</v>
      </c>
      <c r="L37" s="3">
        <v>0</v>
      </c>
      <c r="M37" s="3"/>
      <c r="N37" s="16">
        <v>28</v>
      </c>
      <c r="O37" s="3"/>
      <c r="P37" s="3">
        <v>16</v>
      </c>
      <c r="Q37" s="3">
        <v>2</v>
      </c>
      <c r="R37" s="3"/>
      <c r="S37" s="3">
        <v>2</v>
      </c>
      <c r="T37" s="3">
        <v>1</v>
      </c>
      <c r="V37" s="3">
        <v>7</v>
      </c>
      <c r="W37" s="3">
        <v>0</v>
      </c>
    </row>
    <row r="38" spans="1:23">
      <c r="A38" s="69">
        <v>29</v>
      </c>
      <c r="B38" s="5" t="s">
        <v>32</v>
      </c>
      <c r="C38" s="16">
        <v>737</v>
      </c>
      <c r="D38" s="3"/>
      <c r="E38" s="3">
        <v>518</v>
      </c>
      <c r="F38" s="3">
        <v>58</v>
      </c>
      <c r="G38" s="3"/>
      <c r="H38" s="3">
        <v>150</v>
      </c>
      <c r="I38" s="3">
        <v>8</v>
      </c>
      <c r="K38" s="3">
        <v>3</v>
      </c>
      <c r="L38" s="3">
        <v>0</v>
      </c>
      <c r="M38" s="16"/>
      <c r="N38" s="16">
        <v>6</v>
      </c>
      <c r="O38" s="3"/>
      <c r="P38" s="3">
        <v>5</v>
      </c>
      <c r="Q38" s="3">
        <v>1</v>
      </c>
      <c r="R38" s="3"/>
      <c r="S38" s="3">
        <v>0</v>
      </c>
      <c r="T38" s="3">
        <v>0</v>
      </c>
      <c r="V38" s="3">
        <v>0</v>
      </c>
      <c r="W38" s="3">
        <v>0</v>
      </c>
    </row>
    <row r="39" spans="1:23">
      <c r="A39" s="69">
        <v>30</v>
      </c>
      <c r="B39" s="5" t="s">
        <v>33</v>
      </c>
      <c r="C39" s="16">
        <v>5981</v>
      </c>
      <c r="D39" s="3"/>
      <c r="E39" s="3">
        <v>5410</v>
      </c>
      <c r="F39" s="3">
        <v>341</v>
      </c>
      <c r="G39" s="3"/>
      <c r="H39" s="3">
        <v>107</v>
      </c>
      <c r="I39" s="3">
        <v>20</v>
      </c>
      <c r="K39" s="3">
        <v>94</v>
      </c>
      <c r="L39" s="3">
        <v>9</v>
      </c>
      <c r="M39" s="16"/>
      <c r="N39" s="16">
        <v>32</v>
      </c>
      <c r="O39" s="3"/>
      <c r="P39" s="3">
        <v>25</v>
      </c>
      <c r="Q39" s="3">
        <v>5</v>
      </c>
      <c r="R39" s="3"/>
      <c r="S39" s="3">
        <v>1</v>
      </c>
      <c r="T39" s="3">
        <v>0</v>
      </c>
      <c r="V39" s="3">
        <v>1</v>
      </c>
      <c r="W39" s="3">
        <v>0</v>
      </c>
    </row>
    <row r="40" spans="1:23">
      <c r="A40" s="69">
        <v>31</v>
      </c>
      <c r="B40" s="15" t="s">
        <v>34</v>
      </c>
      <c r="C40" s="16">
        <v>1366</v>
      </c>
      <c r="D40" s="16"/>
      <c r="E40" s="16">
        <v>1249</v>
      </c>
      <c r="F40" s="16">
        <v>44</v>
      </c>
      <c r="G40" s="16"/>
      <c r="H40" s="16">
        <v>63</v>
      </c>
      <c r="I40" s="16">
        <v>5</v>
      </c>
      <c r="K40" s="16">
        <v>5</v>
      </c>
      <c r="L40" s="16">
        <v>0</v>
      </c>
      <c r="M40" s="16"/>
      <c r="N40" s="16">
        <v>34</v>
      </c>
      <c r="O40" s="16"/>
      <c r="P40" s="16">
        <v>33</v>
      </c>
      <c r="Q40" s="16">
        <v>1</v>
      </c>
      <c r="R40" s="16"/>
      <c r="S40" s="16">
        <v>0</v>
      </c>
      <c r="T40" s="16">
        <v>0</v>
      </c>
      <c r="V40" s="16">
        <v>0</v>
      </c>
      <c r="W40" s="16">
        <v>0</v>
      </c>
    </row>
    <row r="41" spans="1:23">
      <c r="A41" s="68">
        <v>32</v>
      </c>
      <c r="B41" s="67" t="s">
        <v>35</v>
      </c>
      <c r="C41" s="65">
        <v>2049</v>
      </c>
      <c r="D41" s="65"/>
      <c r="E41" s="65">
        <v>1537</v>
      </c>
      <c r="F41" s="65">
        <v>113</v>
      </c>
      <c r="G41" s="65"/>
      <c r="H41" s="65">
        <v>353</v>
      </c>
      <c r="I41" s="65">
        <v>37</v>
      </c>
      <c r="J41" s="66"/>
      <c r="K41" s="65">
        <v>2</v>
      </c>
      <c r="L41" s="65">
        <v>7</v>
      </c>
      <c r="M41" s="65"/>
      <c r="N41" s="65">
        <v>87</v>
      </c>
      <c r="O41" s="65"/>
      <c r="P41" s="65">
        <v>67</v>
      </c>
      <c r="Q41" s="65">
        <v>10</v>
      </c>
      <c r="R41" s="65"/>
      <c r="S41" s="65">
        <v>5</v>
      </c>
      <c r="T41" s="65">
        <v>1</v>
      </c>
      <c r="U41" s="66"/>
      <c r="V41" s="65">
        <v>3</v>
      </c>
      <c r="W41" s="65">
        <v>1</v>
      </c>
    </row>
    <row r="42" spans="1:23">
      <c r="A42" s="5"/>
      <c r="B42" s="5"/>
      <c r="C42" s="3"/>
      <c r="D42" s="3"/>
      <c r="E42" s="3"/>
      <c r="F42" s="3"/>
      <c r="G42" s="3"/>
      <c r="H42" s="3"/>
      <c r="N42" s="3"/>
      <c r="O42" s="3"/>
      <c r="P42" s="3"/>
      <c r="Q42" s="3"/>
      <c r="R42" s="3"/>
      <c r="S42" s="3"/>
    </row>
    <row r="43" spans="1:23" ht="30" customHeight="1">
      <c r="A43" s="86" t="s">
        <v>75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R43" s="64"/>
      <c r="S43" s="64"/>
    </row>
    <row r="44" spans="1:23">
      <c r="A44" s="7"/>
      <c r="B44" s="7"/>
      <c r="C44" s="7"/>
      <c r="D44" s="7"/>
      <c r="E44" s="7"/>
      <c r="F44" s="7"/>
      <c r="G44" s="7"/>
      <c r="H44" s="7"/>
      <c r="N44" s="7"/>
      <c r="O44" s="7"/>
      <c r="P44" s="7"/>
      <c r="Q44" s="7"/>
      <c r="R44" s="7"/>
      <c r="S44" s="7"/>
    </row>
    <row r="45" spans="1:23">
      <c r="A45" s="1" t="s">
        <v>74</v>
      </c>
      <c r="B45" s="1"/>
    </row>
  </sheetData>
  <mergeCells count="13">
    <mergeCell ref="A43:L43"/>
    <mergeCell ref="A6:A8"/>
    <mergeCell ref="B6:B8"/>
    <mergeCell ref="C6:L6"/>
    <mergeCell ref="N6:W6"/>
    <mergeCell ref="C7:C8"/>
    <mergeCell ref="E7:F7"/>
    <mergeCell ref="H7:I7"/>
    <mergeCell ref="K7:L7"/>
    <mergeCell ref="N7:N8"/>
    <mergeCell ref="P7:Q7"/>
    <mergeCell ref="S7:T7"/>
    <mergeCell ref="V7:W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O42"/>
  <sheetViews>
    <sheetView showGridLines="0" tabSelected="1" workbookViewId="0">
      <pane xSplit="1" topLeftCell="B1" activePane="topRight" state="frozen"/>
      <selection pane="topRight" activeCell="K13" sqref="K13"/>
    </sheetView>
  </sheetViews>
  <sheetFormatPr baseColWidth="10" defaultColWidth="9.140625" defaultRowHeight="12.75"/>
  <cols>
    <col min="1" max="1" width="32.42578125" style="2" customWidth="1"/>
    <col min="2" max="21" width="7.5703125" style="2" bestFit="1" customWidth="1"/>
    <col min="22" max="22" width="6.85546875" style="2" bestFit="1" customWidth="1"/>
    <col min="23" max="23" width="7.28515625" style="2" bestFit="1" customWidth="1"/>
    <col min="24" max="24" width="8.140625" style="2" bestFit="1" customWidth="1"/>
    <col min="25" max="31" width="7.28515625" style="2" bestFit="1" customWidth="1"/>
    <col min="32" max="41" width="5.42578125" style="2" customWidth="1"/>
    <col min="42" max="16384" width="9.140625" style="2"/>
  </cols>
  <sheetData>
    <row r="1" spans="1:41" ht="15" customHeight="1">
      <c r="A1" s="1"/>
    </row>
    <row r="2" spans="1:41" ht="15" customHeight="1">
      <c r="A2" s="1"/>
    </row>
    <row r="3" spans="1:41" ht="15" customHeight="1">
      <c r="A3" s="1"/>
    </row>
    <row r="4" spans="1:41" ht="15" customHeight="1">
      <c r="A4" s="74" t="s">
        <v>85</v>
      </c>
    </row>
    <row r="5" spans="1:41" ht="15" customHeight="1">
      <c r="A5" s="1"/>
    </row>
    <row r="6" spans="1:41">
      <c r="A6" s="88" t="s">
        <v>47</v>
      </c>
      <c r="B6" s="88" t="s">
        <v>49</v>
      </c>
      <c r="C6" s="89"/>
      <c r="D6" s="89"/>
      <c r="E6" s="89"/>
      <c r="F6" s="89"/>
      <c r="G6" s="89"/>
      <c r="H6" s="89"/>
      <c r="I6" s="89"/>
      <c r="J6" s="89"/>
      <c r="K6" s="90"/>
      <c r="L6" s="88" t="s">
        <v>51</v>
      </c>
      <c r="M6" s="89"/>
      <c r="N6" s="89"/>
      <c r="O6" s="89"/>
      <c r="P6" s="89"/>
      <c r="Q6" s="89"/>
      <c r="R6" s="89"/>
      <c r="S6" s="89"/>
      <c r="T6" s="89"/>
      <c r="U6" s="90"/>
      <c r="V6" s="88" t="s">
        <v>83</v>
      </c>
      <c r="W6" s="89"/>
      <c r="X6" s="89"/>
      <c r="Y6" s="89"/>
      <c r="Z6" s="89"/>
      <c r="AA6" s="89"/>
      <c r="AB6" s="89"/>
      <c r="AC6" s="89"/>
      <c r="AD6" s="89"/>
      <c r="AE6" s="90"/>
      <c r="AF6" s="91" t="s">
        <v>52</v>
      </c>
      <c r="AG6" s="92"/>
      <c r="AH6" s="92"/>
      <c r="AI6" s="92"/>
      <c r="AJ6" s="92"/>
      <c r="AK6" s="92"/>
      <c r="AL6" s="92"/>
      <c r="AM6" s="92"/>
      <c r="AN6" s="92"/>
      <c r="AO6" s="92"/>
    </row>
    <row r="7" spans="1:41">
      <c r="A7" s="88"/>
      <c r="B7" s="14">
        <v>2010</v>
      </c>
      <c r="C7" s="12">
        <v>2011</v>
      </c>
      <c r="D7" s="12">
        <v>2012</v>
      </c>
      <c r="E7" s="12">
        <v>2013</v>
      </c>
      <c r="F7" s="12">
        <v>2014</v>
      </c>
      <c r="G7" s="12">
        <v>2015</v>
      </c>
      <c r="H7" s="12">
        <v>2016</v>
      </c>
      <c r="I7" s="12">
        <v>2017</v>
      </c>
      <c r="J7" s="12">
        <v>2018</v>
      </c>
      <c r="K7" s="13">
        <v>2019</v>
      </c>
      <c r="L7" s="14">
        <v>2010</v>
      </c>
      <c r="M7" s="12">
        <v>2011</v>
      </c>
      <c r="N7" s="12">
        <v>2012</v>
      </c>
      <c r="O7" s="12">
        <v>2013</v>
      </c>
      <c r="P7" s="12">
        <v>2014</v>
      </c>
      <c r="Q7" s="12">
        <v>2015</v>
      </c>
      <c r="R7" s="12">
        <v>2016</v>
      </c>
      <c r="S7" s="12">
        <v>2017</v>
      </c>
      <c r="T7" s="12">
        <v>2018</v>
      </c>
      <c r="U7" s="13">
        <v>2019</v>
      </c>
      <c r="V7" s="14">
        <v>2010</v>
      </c>
      <c r="W7" s="12">
        <v>2011</v>
      </c>
      <c r="X7" s="12">
        <v>2012</v>
      </c>
      <c r="Y7" s="12">
        <v>2013</v>
      </c>
      <c r="Z7" s="12">
        <v>2014</v>
      </c>
      <c r="AA7" s="12">
        <v>2015</v>
      </c>
      <c r="AB7" s="12">
        <v>2016</v>
      </c>
      <c r="AC7" s="12">
        <v>2017</v>
      </c>
      <c r="AD7" s="12">
        <v>2018</v>
      </c>
      <c r="AE7" s="13">
        <v>2019</v>
      </c>
      <c r="AF7" s="14">
        <v>2010</v>
      </c>
      <c r="AG7" s="12">
        <v>2011</v>
      </c>
      <c r="AH7" s="12">
        <v>2012</v>
      </c>
      <c r="AI7" s="12">
        <v>2013</v>
      </c>
      <c r="AJ7" s="12">
        <v>2014</v>
      </c>
      <c r="AK7" s="12">
        <v>2015</v>
      </c>
      <c r="AL7" s="12">
        <v>2016</v>
      </c>
      <c r="AM7" s="12">
        <v>2017</v>
      </c>
      <c r="AN7" s="12">
        <v>2018</v>
      </c>
      <c r="AO7" s="13">
        <v>2019</v>
      </c>
    </row>
    <row r="8" spans="1:41">
      <c r="A8" s="48" t="s">
        <v>3</v>
      </c>
      <c r="B8" s="49">
        <v>158665</v>
      </c>
      <c r="C8" s="49">
        <v>163929</v>
      </c>
      <c r="D8" s="49">
        <v>161873</v>
      </c>
      <c r="E8" s="50">
        <v>164866</v>
      </c>
      <c r="F8" s="50">
        <v>173400</v>
      </c>
      <c r="G8" s="50">
        <v>169227</v>
      </c>
      <c r="H8" s="50">
        <v>170772</v>
      </c>
      <c r="I8" s="50">
        <v>173717</v>
      </c>
      <c r="J8" s="50">
        <v>181432</v>
      </c>
      <c r="K8" s="50">
        <v>186543</v>
      </c>
      <c r="L8" s="50">
        <v>183247</v>
      </c>
      <c r="M8" s="50">
        <v>208172</v>
      </c>
      <c r="N8" s="50">
        <v>202319</v>
      </c>
      <c r="O8" s="50">
        <v>213682</v>
      </c>
      <c r="P8" s="50">
        <v>223656</v>
      </c>
      <c r="Q8" s="50">
        <v>217595</v>
      </c>
      <c r="R8" s="50">
        <v>188262</v>
      </c>
      <c r="S8" s="50">
        <v>180375</v>
      </c>
      <c r="T8" s="50">
        <v>176819</v>
      </c>
      <c r="U8" s="50">
        <v>180102</v>
      </c>
      <c r="V8" s="51">
        <f>(L8/B8)-1</f>
        <v>0.15493019884662651</v>
      </c>
      <c r="W8" s="51">
        <f t="shared" ref="W8:W40" si="0">(M8/C8)-1</f>
        <v>0.26989123339982557</v>
      </c>
      <c r="X8" s="51">
        <f t="shared" ref="X8:X40" si="1">(N8/D8)-1</f>
        <v>0.24986254656428186</v>
      </c>
      <c r="Y8" s="51">
        <f t="shared" ref="Y8:Y40" si="2">(O8/E8)-1</f>
        <v>0.29609501049337039</v>
      </c>
      <c r="Z8" s="51">
        <f t="shared" ref="Z8:Z40" si="3">(P8/F8)-1</f>
        <v>0.28982698961937725</v>
      </c>
      <c r="AA8" s="51">
        <f t="shared" ref="AA8:AA40" si="4">(Q8/G8)-1</f>
        <v>0.28581727502112542</v>
      </c>
      <c r="AB8" s="51">
        <f>(R8/H8)-1</f>
        <v>0.10241725809851743</v>
      </c>
      <c r="AC8" s="51">
        <f t="shared" ref="AC8:AC40" si="5">(S8/I8)-1</f>
        <v>3.8326703776832449E-2</v>
      </c>
      <c r="AD8" s="51">
        <f t="shared" ref="AD8:AD40" si="6">(T8/J8)-1</f>
        <v>-2.5425503770007518E-2</v>
      </c>
      <c r="AE8" s="51">
        <f>(U8/K8)-1</f>
        <v>-3.4528232096621148E-2</v>
      </c>
      <c r="AF8" s="52"/>
      <c r="AG8" s="44"/>
      <c r="AH8" s="44"/>
      <c r="AI8" s="44"/>
      <c r="AJ8" s="44"/>
      <c r="AK8" s="44"/>
      <c r="AL8" s="44"/>
      <c r="AM8" s="51"/>
      <c r="AN8" s="51"/>
      <c r="AO8" s="51"/>
    </row>
    <row r="9" spans="1:41" s="4" customFormat="1" ht="12.75" customHeight="1">
      <c r="A9" s="53" t="s">
        <v>4</v>
      </c>
      <c r="B9" s="54">
        <v>1270</v>
      </c>
      <c r="C9" s="54">
        <v>610</v>
      </c>
      <c r="D9" s="54">
        <v>1524</v>
      </c>
      <c r="E9" s="55">
        <v>1436</v>
      </c>
      <c r="F9" s="55">
        <v>1480</v>
      </c>
      <c r="G9" s="55">
        <v>1480</v>
      </c>
      <c r="H9" s="55">
        <v>1885</v>
      </c>
      <c r="I9" s="55">
        <v>1885</v>
      </c>
      <c r="J9" s="55">
        <v>1885</v>
      </c>
      <c r="K9" s="55">
        <v>1930</v>
      </c>
      <c r="L9" s="55">
        <v>1318</v>
      </c>
      <c r="M9" s="55">
        <v>1615</v>
      </c>
      <c r="N9" s="55">
        <v>1405</v>
      </c>
      <c r="O9" s="55">
        <v>1361</v>
      </c>
      <c r="P9" s="55">
        <v>1539</v>
      </c>
      <c r="Q9" s="55">
        <v>1611</v>
      </c>
      <c r="R9" s="55">
        <v>1254</v>
      </c>
      <c r="S9" s="55">
        <v>1140</v>
      </c>
      <c r="T9" s="55">
        <v>1248</v>
      </c>
      <c r="U9" s="55">
        <v>1564</v>
      </c>
      <c r="V9" s="56">
        <f t="shared" ref="V9:V40" si="7">(L9/B9)-1</f>
        <v>3.7795275590551292E-2</v>
      </c>
      <c r="W9" s="56">
        <f t="shared" si="0"/>
        <v>1.6475409836065573</v>
      </c>
      <c r="X9" s="56">
        <f t="shared" si="1"/>
        <v>-7.8083989501312345E-2</v>
      </c>
      <c r="Y9" s="56">
        <f t="shared" si="2"/>
        <v>-5.2228412256267398E-2</v>
      </c>
      <c r="Z9" s="56">
        <f t="shared" si="3"/>
        <v>3.9864864864864957E-2</v>
      </c>
      <c r="AA9" s="56">
        <f t="shared" si="4"/>
        <v>8.8513513513513553E-2</v>
      </c>
      <c r="AB9" s="56">
        <f t="shared" ref="AB9:AB40" si="8">(R9/H9)-1</f>
        <v>-0.33474801061007953</v>
      </c>
      <c r="AC9" s="56">
        <f t="shared" si="5"/>
        <v>-0.39522546419098148</v>
      </c>
      <c r="AD9" s="56">
        <f t="shared" si="6"/>
        <v>-0.33793103448275863</v>
      </c>
      <c r="AE9" s="56">
        <f t="shared" ref="AE9:AE32" si="9">(U9/K9)-1</f>
        <v>-0.1896373056994819</v>
      </c>
      <c r="AF9" s="57">
        <f>_xlfn.RANK.EQ(V9,V$9:V$40,1)</f>
        <v>19</v>
      </c>
      <c r="AG9" s="57">
        <f t="shared" ref="AG9:AG40" si="10">_xlfn.RANK.EQ(W9,W$9:W$40,1)</f>
        <v>32</v>
      </c>
      <c r="AH9" s="57">
        <f t="shared" ref="AH9:AH40" si="11">_xlfn.RANK.EQ(X9,X$9:X$40,1)</f>
        <v>9</v>
      </c>
      <c r="AI9" s="57">
        <f t="shared" ref="AI9:AI40" si="12">_xlfn.RANK.EQ(Y9,Y$9:Y$40,1)</f>
        <v>9</v>
      </c>
      <c r="AJ9" s="57">
        <f t="shared" ref="AJ9:AJ40" si="13">_xlfn.RANK.EQ(Z9,Z$9:Z$40,1)</f>
        <v>13</v>
      </c>
      <c r="AK9" s="57">
        <f t="shared" ref="AK9:AK40" si="14">_xlfn.RANK.EQ(AA9,AA$9:AA$40,1)</f>
        <v>16</v>
      </c>
      <c r="AL9" s="57">
        <f t="shared" ref="AL9:AL40" si="15">_xlfn.RANK.EQ(AB9,AB$9:AB$40,1)</f>
        <v>4</v>
      </c>
      <c r="AM9" s="57">
        <f t="shared" ref="AM9:AM40" si="16">_xlfn.RANK.EQ(AC9,AC$9:AC$40,1)</f>
        <v>4</v>
      </c>
      <c r="AN9" s="57">
        <f t="shared" ref="AN9:AN40" si="17">_xlfn.RANK.EQ(AD9,AD$9:AD$40,1)</f>
        <v>7</v>
      </c>
      <c r="AO9" s="57">
        <f t="shared" ref="AO9:AO40" si="18">_xlfn.RANK.EQ(AE9,AE$9:AE$40,1)</f>
        <v>13</v>
      </c>
    </row>
    <row r="10" spans="1:41" ht="12.75" customHeight="1">
      <c r="A10" s="53" t="s">
        <v>5</v>
      </c>
      <c r="B10" s="54">
        <v>14987</v>
      </c>
      <c r="C10" s="54">
        <v>14987</v>
      </c>
      <c r="D10" s="54">
        <v>14987</v>
      </c>
      <c r="E10" s="55">
        <v>14823</v>
      </c>
      <c r="F10" s="55">
        <v>14823</v>
      </c>
      <c r="G10" s="55">
        <v>14823</v>
      </c>
      <c r="H10" s="55">
        <v>14827</v>
      </c>
      <c r="I10" s="55">
        <v>14827</v>
      </c>
      <c r="J10" s="55">
        <v>16065</v>
      </c>
      <c r="K10" s="55">
        <v>16065</v>
      </c>
      <c r="L10" s="55">
        <v>16845</v>
      </c>
      <c r="M10" s="55">
        <v>16390</v>
      </c>
      <c r="N10" s="55">
        <v>16249</v>
      </c>
      <c r="O10" s="55">
        <v>16595</v>
      </c>
      <c r="P10" s="55">
        <v>16449</v>
      </c>
      <c r="Q10" s="55">
        <v>16700</v>
      </c>
      <c r="R10" s="55">
        <v>12839</v>
      </c>
      <c r="S10" s="55">
        <v>11320</v>
      </c>
      <c r="T10" s="55">
        <v>11501</v>
      </c>
      <c r="U10" s="55">
        <v>11714</v>
      </c>
      <c r="V10" s="56">
        <f t="shared" si="7"/>
        <v>0.12397411089610988</v>
      </c>
      <c r="W10" s="56">
        <f t="shared" si="0"/>
        <v>9.3614465870420993E-2</v>
      </c>
      <c r="X10" s="56">
        <f t="shared" si="1"/>
        <v>8.4206312137185657E-2</v>
      </c>
      <c r="Y10" s="56">
        <f t="shared" si="2"/>
        <v>0.11954395196653844</v>
      </c>
      <c r="Z10" s="56">
        <f t="shared" si="3"/>
        <v>0.10969439384739932</v>
      </c>
      <c r="AA10" s="56">
        <f t="shared" si="4"/>
        <v>0.12662753828509743</v>
      </c>
      <c r="AB10" s="56">
        <f t="shared" si="8"/>
        <v>-0.13407971943076824</v>
      </c>
      <c r="AC10" s="56">
        <f t="shared" si="5"/>
        <v>-0.23652795575639041</v>
      </c>
      <c r="AD10" s="56">
        <f t="shared" si="6"/>
        <v>-0.28409586056644875</v>
      </c>
      <c r="AE10" s="56">
        <f t="shared" si="9"/>
        <v>-0.27083722377840025</v>
      </c>
      <c r="AF10" s="57">
        <f t="shared" ref="AF10:AF40" si="19">_xlfn.RANK.EQ(V10,V$9:V$40,1)</f>
        <v>23</v>
      </c>
      <c r="AG10" s="57">
        <f t="shared" si="10"/>
        <v>19</v>
      </c>
      <c r="AH10" s="57">
        <f t="shared" si="11"/>
        <v>18</v>
      </c>
      <c r="AI10" s="57">
        <f t="shared" si="12"/>
        <v>17</v>
      </c>
      <c r="AJ10" s="57">
        <f t="shared" si="13"/>
        <v>17</v>
      </c>
      <c r="AK10" s="57">
        <f t="shared" si="14"/>
        <v>17</v>
      </c>
      <c r="AL10" s="57">
        <f t="shared" si="15"/>
        <v>13</v>
      </c>
      <c r="AM10" s="57">
        <f t="shared" si="16"/>
        <v>11</v>
      </c>
      <c r="AN10" s="57">
        <f t="shared" si="17"/>
        <v>13</v>
      </c>
      <c r="AO10" s="57">
        <f t="shared" si="18"/>
        <v>11</v>
      </c>
    </row>
    <row r="11" spans="1:41" ht="12.75" customHeight="1">
      <c r="A11" s="53" t="s">
        <v>6</v>
      </c>
      <c r="B11" s="54">
        <v>1733</v>
      </c>
      <c r="C11" s="54">
        <v>1733</v>
      </c>
      <c r="D11" s="54">
        <v>1734</v>
      </c>
      <c r="E11" s="55">
        <v>1564</v>
      </c>
      <c r="F11" s="55">
        <v>1564</v>
      </c>
      <c r="G11" s="55">
        <v>1730</v>
      </c>
      <c r="H11" s="55">
        <v>1682</v>
      </c>
      <c r="I11" s="55">
        <v>1178</v>
      </c>
      <c r="J11" s="55">
        <v>1863</v>
      </c>
      <c r="K11" s="55">
        <v>1883</v>
      </c>
      <c r="L11" s="55">
        <v>1698</v>
      </c>
      <c r="M11" s="55">
        <v>1647</v>
      </c>
      <c r="N11" s="55">
        <v>1701</v>
      </c>
      <c r="O11" s="55">
        <v>1804</v>
      </c>
      <c r="P11" s="55">
        <v>1987</v>
      </c>
      <c r="Q11" s="55">
        <v>1842</v>
      </c>
      <c r="R11" s="55">
        <v>1548</v>
      </c>
      <c r="S11" s="55">
        <v>1266</v>
      </c>
      <c r="T11" s="55">
        <v>1178</v>
      </c>
      <c r="U11" s="55">
        <v>1199</v>
      </c>
      <c r="V11" s="56">
        <f t="shared" si="7"/>
        <v>-2.0196191575302946E-2</v>
      </c>
      <c r="W11" s="56">
        <f t="shared" si="0"/>
        <v>-4.9624927870744351E-2</v>
      </c>
      <c r="X11" s="56">
        <f t="shared" si="1"/>
        <v>-1.9031141868512069E-2</v>
      </c>
      <c r="Y11" s="56">
        <f t="shared" si="2"/>
        <v>0.15345268542199486</v>
      </c>
      <c r="Z11" s="56">
        <f t="shared" si="3"/>
        <v>0.27046035805626589</v>
      </c>
      <c r="AA11" s="56">
        <f t="shared" si="4"/>
        <v>6.4739884393063551E-2</v>
      </c>
      <c r="AB11" s="56">
        <f t="shared" si="8"/>
        <v>-7.966706302021398E-2</v>
      </c>
      <c r="AC11" s="56">
        <f t="shared" si="5"/>
        <v>7.4702886247877798E-2</v>
      </c>
      <c r="AD11" s="56">
        <f t="shared" si="6"/>
        <v>-0.36768652710681693</v>
      </c>
      <c r="AE11" s="56">
        <f t="shared" si="9"/>
        <v>-0.36325013276686136</v>
      </c>
      <c r="AF11" s="57">
        <f t="shared" si="19"/>
        <v>16</v>
      </c>
      <c r="AG11" s="57">
        <f t="shared" si="10"/>
        <v>9</v>
      </c>
      <c r="AH11" s="57">
        <f t="shared" si="11"/>
        <v>12</v>
      </c>
      <c r="AI11" s="57">
        <f t="shared" si="12"/>
        <v>18</v>
      </c>
      <c r="AJ11" s="57">
        <f t="shared" si="13"/>
        <v>19</v>
      </c>
      <c r="AK11" s="57">
        <f t="shared" si="14"/>
        <v>14</v>
      </c>
      <c r="AL11" s="57">
        <f t="shared" si="15"/>
        <v>16</v>
      </c>
      <c r="AM11" s="57">
        <f t="shared" si="16"/>
        <v>21</v>
      </c>
      <c r="AN11" s="57">
        <f t="shared" si="17"/>
        <v>5</v>
      </c>
      <c r="AO11" s="57">
        <f t="shared" si="18"/>
        <v>3</v>
      </c>
    </row>
    <row r="12" spans="1:41">
      <c r="A12" s="53" t="s">
        <v>7</v>
      </c>
      <c r="B12" s="54">
        <v>1782</v>
      </c>
      <c r="C12" s="54">
        <v>1400</v>
      </c>
      <c r="D12" s="54">
        <v>1704</v>
      </c>
      <c r="E12" s="55">
        <v>1704</v>
      </c>
      <c r="F12" s="55">
        <v>1828</v>
      </c>
      <c r="G12" s="55">
        <v>1828</v>
      </c>
      <c r="H12" s="55">
        <v>1828</v>
      </c>
      <c r="I12" s="55">
        <v>1782</v>
      </c>
      <c r="J12" s="55">
        <v>1782</v>
      </c>
      <c r="K12" s="55">
        <v>1782</v>
      </c>
      <c r="L12" s="55">
        <v>574</v>
      </c>
      <c r="M12" s="55">
        <v>1387</v>
      </c>
      <c r="N12" s="55">
        <v>1582</v>
      </c>
      <c r="O12" s="55">
        <v>1588</v>
      </c>
      <c r="P12" s="55">
        <v>1592</v>
      </c>
      <c r="Q12" s="55">
        <v>1617</v>
      </c>
      <c r="R12" s="55">
        <v>1421</v>
      </c>
      <c r="S12" s="55">
        <v>1367</v>
      </c>
      <c r="T12" s="55">
        <v>1225</v>
      </c>
      <c r="U12" s="55">
        <v>1250</v>
      </c>
      <c r="V12" s="56">
        <f t="shared" si="7"/>
        <v>-0.67789001122334458</v>
      </c>
      <c r="W12" s="56">
        <f t="shared" si="0"/>
        <v>-9.2857142857142305E-3</v>
      </c>
      <c r="X12" s="56">
        <f t="shared" si="1"/>
        <v>-7.1596244131455378E-2</v>
      </c>
      <c r="Y12" s="56">
        <f t="shared" si="2"/>
        <v>-6.8075117370892002E-2</v>
      </c>
      <c r="Z12" s="56">
        <f t="shared" si="3"/>
        <v>-0.12910284463894972</v>
      </c>
      <c r="AA12" s="56">
        <f t="shared" si="4"/>
        <v>-0.1154266958424508</v>
      </c>
      <c r="AB12" s="56">
        <f t="shared" si="8"/>
        <v>-0.22264770240700216</v>
      </c>
      <c r="AC12" s="56">
        <f t="shared" si="5"/>
        <v>-0.23288439955106621</v>
      </c>
      <c r="AD12" s="56">
        <f t="shared" si="6"/>
        <v>-0.3125701459034792</v>
      </c>
      <c r="AE12" s="56">
        <f t="shared" si="9"/>
        <v>-0.29854096520763185</v>
      </c>
      <c r="AF12" s="57">
        <f t="shared" si="19"/>
        <v>2</v>
      </c>
      <c r="AG12" s="57">
        <f t="shared" si="10"/>
        <v>12</v>
      </c>
      <c r="AH12" s="57">
        <f t="shared" si="11"/>
        <v>10</v>
      </c>
      <c r="AI12" s="57">
        <f t="shared" si="12"/>
        <v>7</v>
      </c>
      <c r="AJ12" s="57">
        <f t="shared" si="13"/>
        <v>5</v>
      </c>
      <c r="AK12" s="57">
        <f t="shared" si="14"/>
        <v>7</v>
      </c>
      <c r="AL12" s="57">
        <f t="shared" si="15"/>
        <v>9</v>
      </c>
      <c r="AM12" s="57">
        <f t="shared" si="16"/>
        <v>12</v>
      </c>
      <c r="AN12" s="57">
        <f t="shared" si="17"/>
        <v>11</v>
      </c>
      <c r="AO12" s="57">
        <f t="shared" si="18"/>
        <v>9</v>
      </c>
    </row>
    <row r="13" spans="1:41" ht="12.75" customHeight="1">
      <c r="A13" s="53" t="s">
        <v>8</v>
      </c>
      <c r="B13" s="54">
        <v>2888</v>
      </c>
      <c r="C13" s="54">
        <v>2877</v>
      </c>
      <c r="D13" s="54">
        <v>2877</v>
      </c>
      <c r="E13" s="55">
        <v>2877</v>
      </c>
      <c r="F13" s="55">
        <v>3112</v>
      </c>
      <c r="G13" s="55">
        <v>3272</v>
      </c>
      <c r="H13" s="55">
        <v>3146</v>
      </c>
      <c r="I13" s="55">
        <v>3146</v>
      </c>
      <c r="J13" s="55">
        <v>3104</v>
      </c>
      <c r="K13" s="55">
        <v>3104</v>
      </c>
      <c r="L13" s="55">
        <v>2094</v>
      </c>
      <c r="M13" s="55">
        <v>2484</v>
      </c>
      <c r="N13" s="55">
        <v>1749</v>
      </c>
      <c r="O13" s="55">
        <v>2629</v>
      </c>
      <c r="P13" s="55">
        <v>3039</v>
      </c>
      <c r="Q13" s="55">
        <v>3024</v>
      </c>
      <c r="R13" s="55">
        <v>2228</v>
      </c>
      <c r="S13" s="55">
        <v>2166</v>
      </c>
      <c r="T13" s="55">
        <v>1909</v>
      </c>
      <c r="U13" s="55">
        <v>2093</v>
      </c>
      <c r="V13" s="56">
        <f t="shared" si="7"/>
        <v>-0.27493074792243766</v>
      </c>
      <c r="W13" s="56">
        <f t="shared" si="0"/>
        <v>-0.1366006256517206</v>
      </c>
      <c r="X13" s="56">
        <f t="shared" si="1"/>
        <v>-0.39207507820646503</v>
      </c>
      <c r="Y13" s="56">
        <f t="shared" si="2"/>
        <v>-8.62009037191519E-2</v>
      </c>
      <c r="Z13" s="56">
        <f t="shared" si="3"/>
        <v>-2.3457583547557892E-2</v>
      </c>
      <c r="AA13" s="56">
        <f t="shared" si="4"/>
        <v>-7.5794621026894826E-2</v>
      </c>
      <c r="AB13" s="56">
        <f t="shared" si="8"/>
        <v>-0.29179910998092817</v>
      </c>
      <c r="AC13" s="56">
        <f t="shared" si="5"/>
        <v>-0.31150667514303876</v>
      </c>
      <c r="AD13" s="56">
        <f t="shared" si="6"/>
        <v>-0.38498711340206182</v>
      </c>
      <c r="AE13" s="56">
        <f t="shared" si="9"/>
        <v>-0.32570876288659789</v>
      </c>
      <c r="AF13" s="57">
        <f t="shared" si="19"/>
        <v>7</v>
      </c>
      <c r="AG13" s="57">
        <f t="shared" si="10"/>
        <v>6</v>
      </c>
      <c r="AH13" s="57">
        <f t="shared" si="11"/>
        <v>1</v>
      </c>
      <c r="AI13" s="57">
        <f t="shared" si="12"/>
        <v>6</v>
      </c>
      <c r="AJ13" s="57">
        <f t="shared" si="13"/>
        <v>8</v>
      </c>
      <c r="AK13" s="57">
        <f t="shared" si="14"/>
        <v>8</v>
      </c>
      <c r="AL13" s="57">
        <f t="shared" si="15"/>
        <v>7</v>
      </c>
      <c r="AM13" s="57">
        <f t="shared" si="16"/>
        <v>7</v>
      </c>
      <c r="AN13" s="57">
        <f t="shared" si="17"/>
        <v>4</v>
      </c>
      <c r="AO13" s="57">
        <f t="shared" si="18"/>
        <v>5</v>
      </c>
    </row>
    <row r="14" spans="1:41">
      <c r="A14" s="53" t="s">
        <v>9</v>
      </c>
      <c r="B14" s="54">
        <v>2623</v>
      </c>
      <c r="C14" s="54">
        <v>2439</v>
      </c>
      <c r="D14" s="54">
        <v>2605</v>
      </c>
      <c r="E14" s="55">
        <v>876</v>
      </c>
      <c r="F14" s="55">
        <v>3537</v>
      </c>
      <c r="G14" s="55">
        <v>3572</v>
      </c>
      <c r="H14" s="55">
        <v>3620</v>
      </c>
      <c r="I14" s="55">
        <v>3653</v>
      </c>
      <c r="J14" s="55">
        <v>3653</v>
      </c>
      <c r="K14" s="55">
        <v>3679</v>
      </c>
      <c r="L14" s="55">
        <v>2276</v>
      </c>
      <c r="M14" s="55">
        <v>2357</v>
      </c>
      <c r="N14" s="55">
        <v>2921</v>
      </c>
      <c r="O14" s="55">
        <v>3613</v>
      </c>
      <c r="P14" s="55">
        <v>3784</v>
      </c>
      <c r="Q14" s="55">
        <v>2917</v>
      </c>
      <c r="R14" s="55">
        <v>2439</v>
      </c>
      <c r="S14" s="55">
        <v>1883</v>
      </c>
      <c r="T14" s="55">
        <v>1506</v>
      </c>
      <c r="U14" s="55">
        <v>1400</v>
      </c>
      <c r="V14" s="56">
        <f t="shared" si="7"/>
        <v>-0.13229126953869619</v>
      </c>
      <c r="W14" s="56">
        <f t="shared" si="0"/>
        <v>-3.3620336203362022E-2</v>
      </c>
      <c r="X14" s="56">
        <f t="shared" si="1"/>
        <v>0.12130518234165066</v>
      </c>
      <c r="Y14" s="56">
        <f t="shared" si="2"/>
        <v>3.1244292237442925</v>
      </c>
      <c r="Z14" s="56">
        <f t="shared" si="3"/>
        <v>6.9833191970596564E-2</v>
      </c>
      <c r="AA14" s="56">
        <f t="shared" si="4"/>
        <v>-0.18337066069428887</v>
      </c>
      <c r="AB14" s="56">
        <f t="shared" si="8"/>
        <v>-0.32624309392265194</v>
      </c>
      <c r="AC14" s="56">
        <f t="shared" si="5"/>
        <v>-0.48453326033397204</v>
      </c>
      <c r="AD14" s="56">
        <f t="shared" si="6"/>
        <v>-0.58773610730906101</v>
      </c>
      <c r="AE14" s="56">
        <f t="shared" si="9"/>
        <v>-0.61946181027453107</v>
      </c>
      <c r="AF14" s="57">
        <f t="shared" si="19"/>
        <v>14</v>
      </c>
      <c r="AG14" s="57">
        <f t="shared" si="10"/>
        <v>11</v>
      </c>
      <c r="AH14" s="57">
        <f t="shared" si="11"/>
        <v>19</v>
      </c>
      <c r="AI14" s="57">
        <f t="shared" si="12"/>
        <v>32</v>
      </c>
      <c r="AJ14" s="57">
        <f t="shared" si="13"/>
        <v>15</v>
      </c>
      <c r="AK14" s="57">
        <f t="shared" si="14"/>
        <v>5</v>
      </c>
      <c r="AL14" s="57">
        <f t="shared" si="15"/>
        <v>5</v>
      </c>
      <c r="AM14" s="57">
        <f t="shared" si="16"/>
        <v>2</v>
      </c>
      <c r="AN14" s="57">
        <f t="shared" si="17"/>
        <v>1</v>
      </c>
      <c r="AO14" s="57">
        <f t="shared" si="18"/>
        <v>1</v>
      </c>
    </row>
    <row r="15" spans="1:41">
      <c r="A15" s="53" t="s">
        <v>10</v>
      </c>
      <c r="B15" s="54">
        <v>5152</v>
      </c>
      <c r="C15" s="54">
        <v>5088</v>
      </c>
      <c r="D15" s="54">
        <v>5088</v>
      </c>
      <c r="E15" s="55">
        <v>4848</v>
      </c>
      <c r="F15" s="55">
        <v>4848</v>
      </c>
      <c r="G15" s="55">
        <v>4848</v>
      </c>
      <c r="H15" s="55">
        <v>4848</v>
      </c>
      <c r="I15" s="55">
        <v>4968</v>
      </c>
      <c r="J15" s="55">
        <v>4961</v>
      </c>
      <c r="K15" s="55">
        <v>4720</v>
      </c>
      <c r="L15" s="55">
        <v>3596</v>
      </c>
      <c r="M15" s="55">
        <v>6781</v>
      </c>
      <c r="N15" s="55">
        <v>5258</v>
      </c>
      <c r="O15" s="55">
        <v>6664</v>
      </c>
      <c r="P15" s="55">
        <v>5686</v>
      </c>
      <c r="Q15" s="55">
        <v>5960</v>
      </c>
      <c r="R15" s="55">
        <v>4526</v>
      </c>
      <c r="S15" s="55">
        <v>3952</v>
      </c>
      <c r="T15" s="55">
        <v>3429</v>
      </c>
      <c r="U15" s="55">
        <v>3929</v>
      </c>
      <c r="V15" s="56">
        <f t="shared" si="7"/>
        <v>-0.30201863354037262</v>
      </c>
      <c r="W15" s="56">
        <f t="shared" si="0"/>
        <v>0.33274371069182385</v>
      </c>
      <c r="X15" s="56">
        <f t="shared" si="1"/>
        <v>3.3411949685534514E-2</v>
      </c>
      <c r="Y15" s="56">
        <f t="shared" si="2"/>
        <v>0.37458745874587462</v>
      </c>
      <c r="Z15" s="56">
        <f t="shared" si="3"/>
        <v>0.17285478547854782</v>
      </c>
      <c r="AA15" s="56">
        <f t="shared" si="4"/>
        <v>0.22937293729372943</v>
      </c>
      <c r="AB15" s="56">
        <f t="shared" si="8"/>
        <v>-6.6419141914191404E-2</v>
      </c>
      <c r="AC15" s="56">
        <f t="shared" si="5"/>
        <v>-0.20450885668276975</v>
      </c>
      <c r="AD15" s="56">
        <f t="shared" si="6"/>
        <v>-0.30880870792178994</v>
      </c>
      <c r="AE15" s="56">
        <f t="shared" si="9"/>
        <v>-0.16758474576271187</v>
      </c>
      <c r="AF15" s="57">
        <f t="shared" si="19"/>
        <v>5</v>
      </c>
      <c r="AG15" s="57">
        <f t="shared" si="10"/>
        <v>23</v>
      </c>
      <c r="AH15" s="57">
        <f t="shared" si="11"/>
        <v>17</v>
      </c>
      <c r="AI15" s="57">
        <f t="shared" si="12"/>
        <v>22</v>
      </c>
      <c r="AJ15" s="57">
        <f t="shared" si="13"/>
        <v>18</v>
      </c>
      <c r="AK15" s="57">
        <f t="shared" si="14"/>
        <v>21</v>
      </c>
      <c r="AL15" s="57">
        <f t="shared" si="15"/>
        <v>17</v>
      </c>
      <c r="AM15" s="57">
        <f t="shared" si="16"/>
        <v>13</v>
      </c>
      <c r="AN15" s="57">
        <f t="shared" si="17"/>
        <v>12</v>
      </c>
      <c r="AO15" s="57">
        <f t="shared" si="18"/>
        <v>15</v>
      </c>
    </row>
    <row r="16" spans="1:41">
      <c r="A16" s="53" t="s">
        <v>11</v>
      </c>
      <c r="B16" s="54">
        <v>2806</v>
      </c>
      <c r="C16" s="54">
        <v>5468</v>
      </c>
      <c r="D16" s="54">
        <v>5496</v>
      </c>
      <c r="E16" s="55">
        <v>6973</v>
      </c>
      <c r="F16" s="55">
        <v>7296</v>
      </c>
      <c r="G16" s="55">
        <v>7564</v>
      </c>
      <c r="H16" s="55">
        <v>7696</v>
      </c>
      <c r="I16" s="55">
        <v>7616</v>
      </c>
      <c r="J16" s="55">
        <v>7143</v>
      </c>
      <c r="K16" s="55">
        <v>7315</v>
      </c>
      <c r="L16" s="55">
        <v>2794</v>
      </c>
      <c r="M16" s="55">
        <v>5699</v>
      </c>
      <c r="N16" s="55">
        <v>3917</v>
      </c>
      <c r="O16" s="55">
        <v>6970</v>
      </c>
      <c r="P16" s="55">
        <v>7575</v>
      </c>
      <c r="Q16" s="55">
        <v>8847</v>
      </c>
      <c r="R16" s="55">
        <v>7656</v>
      </c>
      <c r="S16" s="55">
        <v>7833</v>
      </c>
      <c r="T16" s="55">
        <v>8051</v>
      </c>
      <c r="U16" s="55">
        <v>7990</v>
      </c>
      <c r="V16" s="56">
        <f t="shared" si="7"/>
        <v>-4.2765502494653829E-3</v>
      </c>
      <c r="W16" s="56">
        <f t="shared" si="0"/>
        <v>4.2245793708851398E-2</v>
      </c>
      <c r="X16" s="56">
        <f t="shared" si="1"/>
        <v>-0.28729985443959238</v>
      </c>
      <c r="Y16" s="56">
        <f t="shared" si="2"/>
        <v>-4.3023089057792063E-4</v>
      </c>
      <c r="Z16" s="56">
        <f t="shared" si="3"/>
        <v>3.8240131578947345E-2</v>
      </c>
      <c r="AA16" s="56">
        <f t="shared" si="4"/>
        <v>0.16961924907456383</v>
      </c>
      <c r="AB16" s="56">
        <f t="shared" si="8"/>
        <v>-5.19750519750517E-3</v>
      </c>
      <c r="AC16" s="56">
        <f t="shared" si="5"/>
        <v>2.8492647058823595E-2</v>
      </c>
      <c r="AD16" s="56">
        <f t="shared" si="6"/>
        <v>0.12711745765084692</v>
      </c>
      <c r="AE16" s="56">
        <f t="shared" si="9"/>
        <v>9.2276144907723845E-2</v>
      </c>
      <c r="AF16" s="57">
        <f t="shared" si="19"/>
        <v>17</v>
      </c>
      <c r="AG16" s="57">
        <f t="shared" si="10"/>
        <v>17</v>
      </c>
      <c r="AH16" s="57">
        <f t="shared" si="11"/>
        <v>4</v>
      </c>
      <c r="AI16" s="57">
        <f t="shared" si="12"/>
        <v>12</v>
      </c>
      <c r="AJ16" s="57">
        <f t="shared" si="13"/>
        <v>12</v>
      </c>
      <c r="AK16" s="57">
        <f t="shared" si="14"/>
        <v>19</v>
      </c>
      <c r="AL16" s="57">
        <f t="shared" si="15"/>
        <v>18</v>
      </c>
      <c r="AM16" s="57">
        <f t="shared" si="16"/>
        <v>20</v>
      </c>
      <c r="AN16" s="57">
        <f t="shared" si="17"/>
        <v>26</v>
      </c>
      <c r="AO16" s="57">
        <f t="shared" si="18"/>
        <v>25</v>
      </c>
    </row>
    <row r="17" spans="1:41">
      <c r="A17" s="53" t="s">
        <v>37</v>
      </c>
      <c r="B17" s="54">
        <v>22324</v>
      </c>
      <c r="C17" s="54">
        <v>22324</v>
      </c>
      <c r="D17" s="54">
        <v>22524</v>
      </c>
      <c r="E17" s="55">
        <v>22411</v>
      </c>
      <c r="F17" s="55">
        <v>29336</v>
      </c>
      <c r="G17" s="55">
        <v>23947</v>
      </c>
      <c r="H17" s="55">
        <v>23947</v>
      </c>
      <c r="I17" s="55">
        <v>27549</v>
      </c>
      <c r="J17" s="55">
        <v>27549</v>
      </c>
      <c r="K17" s="55">
        <v>27549</v>
      </c>
      <c r="L17" s="55">
        <v>40290</v>
      </c>
      <c r="M17" s="55">
        <v>41622</v>
      </c>
      <c r="N17" s="55">
        <v>41610</v>
      </c>
      <c r="O17" s="55">
        <v>40486</v>
      </c>
      <c r="P17" s="55">
        <v>39257</v>
      </c>
      <c r="Q17" s="55">
        <v>36109</v>
      </c>
      <c r="R17" s="55">
        <v>30979</v>
      </c>
      <c r="S17" s="55">
        <v>27716</v>
      </c>
      <c r="T17" s="55">
        <v>25843</v>
      </c>
      <c r="U17" s="55">
        <v>24702</v>
      </c>
      <c r="V17" s="56">
        <f t="shared" si="7"/>
        <v>0.80478408887296182</v>
      </c>
      <c r="W17" s="56">
        <f t="shared" si="0"/>
        <v>0.86445081526608125</v>
      </c>
      <c r="X17" s="56">
        <f t="shared" si="1"/>
        <v>0.84736281299946725</v>
      </c>
      <c r="Y17" s="56">
        <f t="shared" si="2"/>
        <v>0.80652358216947029</v>
      </c>
      <c r="Z17" s="56">
        <f t="shared" si="3"/>
        <v>0.3381851649850014</v>
      </c>
      <c r="AA17" s="56">
        <f t="shared" si="4"/>
        <v>0.50787154967219283</v>
      </c>
      <c r="AB17" s="56">
        <f t="shared" si="8"/>
        <v>0.29364847371278247</v>
      </c>
      <c r="AC17" s="56">
        <f t="shared" si="5"/>
        <v>6.0619260227230409E-3</v>
      </c>
      <c r="AD17" s="56">
        <f t="shared" si="6"/>
        <v>-6.1926022723147844E-2</v>
      </c>
      <c r="AE17" s="56">
        <f t="shared" si="9"/>
        <v>-0.10334313405205275</v>
      </c>
      <c r="AF17" s="57">
        <f t="shared" si="19"/>
        <v>29</v>
      </c>
      <c r="AG17" s="57">
        <f t="shared" si="10"/>
        <v>30</v>
      </c>
      <c r="AH17" s="57">
        <f t="shared" si="11"/>
        <v>30</v>
      </c>
      <c r="AI17" s="57">
        <f t="shared" si="12"/>
        <v>29</v>
      </c>
      <c r="AJ17" s="57">
        <f t="shared" si="13"/>
        <v>21</v>
      </c>
      <c r="AK17" s="57">
        <f t="shared" si="14"/>
        <v>27</v>
      </c>
      <c r="AL17" s="57">
        <f t="shared" si="15"/>
        <v>24</v>
      </c>
      <c r="AM17" s="57">
        <f t="shared" si="16"/>
        <v>18</v>
      </c>
      <c r="AN17" s="57">
        <f t="shared" si="17"/>
        <v>21</v>
      </c>
      <c r="AO17" s="57">
        <f t="shared" si="18"/>
        <v>19</v>
      </c>
    </row>
    <row r="18" spans="1:41">
      <c r="A18" s="53" t="s">
        <v>13</v>
      </c>
      <c r="B18" s="54">
        <v>3252</v>
      </c>
      <c r="C18" s="54">
        <v>2750</v>
      </c>
      <c r="D18" s="54">
        <v>2092</v>
      </c>
      <c r="E18" s="55">
        <v>2131</v>
      </c>
      <c r="F18" s="55">
        <v>2092</v>
      </c>
      <c r="G18" s="55">
        <v>2092</v>
      </c>
      <c r="H18" s="55">
        <v>2136</v>
      </c>
      <c r="I18" s="55">
        <v>2092</v>
      </c>
      <c r="J18" s="55">
        <v>2125</v>
      </c>
      <c r="K18" s="55">
        <v>2353</v>
      </c>
      <c r="L18" s="55">
        <v>2246</v>
      </c>
      <c r="M18" s="55">
        <v>2365</v>
      </c>
      <c r="N18" s="55">
        <v>2086</v>
      </c>
      <c r="O18" s="55">
        <v>3005</v>
      </c>
      <c r="P18" s="55">
        <v>3315</v>
      </c>
      <c r="Q18" s="55">
        <v>3642</v>
      </c>
      <c r="R18" s="55">
        <v>2871</v>
      </c>
      <c r="S18" s="55">
        <v>3449</v>
      </c>
      <c r="T18" s="55">
        <v>3800</v>
      </c>
      <c r="U18" s="55">
        <v>3596</v>
      </c>
      <c r="V18" s="56">
        <f t="shared" si="7"/>
        <v>-0.30934809348093484</v>
      </c>
      <c r="W18" s="56">
        <f t="shared" si="0"/>
        <v>-0.14000000000000001</v>
      </c>
      <c r="X18" s="56">
        <f t="shared" si="1"/>
        <v>-2.8680688336519822E-3</v>
      </c>
      <c r="Y18" s="56">
        <f t="shared" si="2"/>
        <v>0.41013608634443921</v>
      </c>
      <c r="Z18" s="56">
        <f t="shared" si="3"/>
        <v>0.58460803059273414</v>
      </c>
      <c r="AA18" s="56">
        <f t="shared" si="4"/>
        <v>0.74091778202676872</v>
      </c>
      <c r="AB18" s="56">
        <f t="shared" si="8"/>
        <v>0.3441011235955056</v>
      </c>
      <c r="AC18" s="56">
        <f t="shared" si="5"/>
        <v>0.64866156787762907</v>
      </c>
      <c r="AD18" s="56">
        <f t="shared" si="6"/>
        <v>0.78823529411764715</v>
      </c>
      <c r="AE18" s="56">
        <f t="shared" si="9"/>
        <v>0.52826179345516366</v>
      </c>
      <c r="AF18" s="57">
        <f t="shared" si="19"/>
        <v>4</v>
      </c>
      <c r="AG18" s="57">
        <f t="shared" si="10"/>
        <v>5</v>
      </c>
      <c r="AH18" s="57">
        <f t="shared" si="11"/>
        <v>14</v>
      </c>
      <c r="AI18" s="57">
        <f t="shared" si="12"/>
        <v>24</v>
      </c>
      <c r="AJ18" s="57">
        <f t="shared" si="13"/>
        <v>28</v>
      </c>
      <c r="AK18" s="57">
        <f t="shared" si="14"/>
        <v>28</v>
      </c>
      <c r="AL18" s="57">
        <f t="shared" si="15"/>
        <v>27</v>
      </c>
      <c r="AM18" s="57">
        <f t="shared" si="16"/>
        <v>30</v>
      </c>
      <c r="AN18" s="57">
        <f t="shared" si="17"/>
        <v>30</v>
      </c>
      <c r="AO18" s="57">
        <f t="shared" si="18"/>
        <v>30</v>
      </c>
    </row>
    <row r="19" spans="1:41">
      <c r="A19" s="53" t="s">
        <v>14</v>
      </c>
      <c r="B19" s="54">
        <v>5802</v>
      </c>
      <c r="C19" s="54">
        <v>5802</v>
      </c>
      <c r="D19" s="54">
        <v>5706</v>
      </c>
      <c r="E19" s="55">
        <v>5616</v>
      </c>
      <c r="F19" s="55">
        <v>5689</v>
      </c>
      <c r="G19" s="55">
        <v>5802</v>
      </c>
      <c r="H19" s="55">
        <v>5802</v>
      </c>
      <c r="I19" s="55">
        <v>5802</v>
      </c>
      <c r="J19" s="55">
        <v>5856</v>
      </c>
      <c r="K19" s="55">
        <v>5964</v>
      </c>
      <c r="L19" s="55">
        <v>4539</v>
      </c>
      <c r="M19" s="55">
        <v>4303</v>
      </c>
      <c r="N19" s="55">
        <v>4017</v>
      </c>
      <c r="O19" s="55">
        <v>4043</v>
      </c>
      <c r="P19" s="55">
        <v>4270</v>
      </c>
      <c r="Q19" s="55">
        <v>4499</v>
      </c>
      <c r="R19" s="55">
        <v>4572</v>
      </c>
      <c r="S19" s="55">
        <v>4857</v>
      </c>
      <c r="T19" s="55">
        <v>5303</v>
      </c>
      <c r="U19" s="55">
        <v>6037</v>
      </c>
      <c r="V19" s="56">
        <f t="shared" si="7"/>
        <v>-0.21768355739400203</v>
      </c>
      <c r="W19" s="56">
        <f t="shared" si="0"/>
        <v>-0.25835918648741818</v>
      </c>
      <c r="X19" s="56">
        <f t="shared" si="1"/>
        <v>-0.29600420609884337</v>
      </c>
      <c r="Y19" s="56">
        <f t="shared" si="2"/>
        <v>-0.28009259259259256</v>
      </c>
      <c r="Z19" s="56">
        <f t="shared" si="3"/>
        <v>-0.24942872209527156</v>
      </c>
      <c r="AA19" s="56">
        <f t="shared" si="4"/>
        <v>-0.224577731816615</v>
      </c>
      <c r="AB19" s="56">
        <f t="shared" si="8"/>
        <v>-0.21199586349534638</v>
      </c>
      <c r="AC19" s="56">
        <f t="shared" si="5"/>
        <v>-0.16287487073422957</v>
      </c>
      <c r="AD19" s="56">
        <f t="shared" si="6"/>
        <v>-9.4433060109289646E-2</v>
      </c>
      <c r="AE19" s="56">
        <f t="shared" si="9"/>
        <v>1.2240107310529824E-2</v>
      </c>
      <c r="AF19" s="57">
        <f t="shared" si="19"/>
        <v>9</v>
      </c>
      <c r="AG19" s="57">
        <f t="shared" si="10"/>
        <v>2</v>
      </c>
      <c r="AH19" s="57">
        <f t="shared" si="11"/>
        <v>3</v>
      </c>
      <c r="AI19" s="57">
        <f t="shared" si="12"/>
        <v>2</v>
      </c>
      <c r="AJ19" s="57">
        <f t="shared" si="13"/>
        <v>3</v>
      </c>
      <c r="AK19" s="57">
        <f t="shared" si="14"/>
        <v>4</v>
      </c>
      <c r="AL19" s="57">
        <f t="shared" si="15"/>
        <v>10</v>
      </c>
      <c r="AM19" s="57">
        <f t="shared" si="16"/>
        <v>14</v>
      </c>
      <c r="AN19" s="57">
        <f t="shared" si="17"/>
        <v>17</v>
      </c>
      <c r="AO19" s="57">
        <f t="shared" si="18"/>
        <v>22</v>
      </c>
    </row>
    <row r="20" spans="1:41">
      <c r="A20" s="53" t="s">
        <v>15</v>
      </c>
      <c r="B20" s="54">
        <v>3881</v>
      </c>
      <c r="C20" s="54">
        <v>3875</v>
      </c>
      <c r="D20" s="54">
        <v>3881</v>
      </c>
      <c r="E20" s="55">
        <v>3799</v>
      </c>
      <c r="F20" s="55">
        <v>3804</v>
      </c>
      <c r="G20" s="55">
        <v>3804</v>
      </c>
      <c r="H20" s="55">
        <v>3458</v>
      </c>
      <c r="I20" s="55">
        <v>3575</v>
      </c>
      <c r="J20" s="55">
        <v>3610</v>
      </c>
      <c r="K20" s="55">
        <v>3500</v>
      </c>
      <c r="L20" s="55">
        <v>5154</v>
      </c>
      <c r="M20" s="55">
        <v>5280</v>
      </c>
      <c r="N20" s="55">
        <v>5302</v>
      </c>
      <c r="O20" s="55">
        <v>5856</v>
      </c>
      <c r="P20" s="55">
        <v>5692</v>
      </c>
      <c r="Q20" s="55">
        <v>5451</v>
      </c>
      <c r="R20" s="55">
        <v>4902</v>
      </c>
      <c r="S20" s="55">
        <v>4480</v>
      </c>
      <c r="T20" s="55">
        <v>4248</v>
      </c>
      <c r="U20" s="55">
        <v>4195</v>
      </c>
      <c r="V20" s="56">
        <f t="shared" si="7"/>
        <v>0.32800824529760364</v>
      </c>
      <c r="W20" s="56">
        <f t="shared" si="0"/>
        <v>0.36258064516129029</v>
      </c>
      <c r="X20" s="56">
        <f t="shared" si="1"/>
        <v>0.36614274671476421</v>
      </c>
      <c r="Y20" s="56">
        <f t="shared" si="2"/>
        <v>0.54145827849434069</v>
      </c>
      <c r="Z20" s="56">
        <f t="shared" si="3"/>
        <v>0.49631966351209256</v>
      </c>
      <c r="AA20" s="56">
        <f t="shared" si="4"/>
        <v>0.43296529968454256</v>
      </c>
      <c r="AB20" s="56">
        <f t="shared" si="8"/>
        <v>0.41758241758241765</v>
      </c>
      <c r="AC20" s="56">
        <f t="shared" si="5"/>
        <v>0.25314685314685326</v>
      </c>
      <c r="AD20" s="56">
        <f t="shared" si="6"/>
        <v>0.17673130193905817</v>
      </c>
      <c r="AE20" s="56">
        <f t="shared" si="9"/>
        <v>0.19857142857142862</v>
      </c>
      <c r="AF20" s="57">
        <f t="shared" si="19"/>
        <v>25</v>
      </c>
      <c r="AG20" s="57">
        <f t="shared" si="10"/>
        <v>24</v>
      </c>
      <c r="AH20" s="57">
        <f t="shared" si="11"/>
        <v>24</v>
      </c>
      <c r="AI20" s="57">
        <f t="shared" si="12"/>
        <v>25</v>
      </c>
      <c r="AJ20" s="57">
        <f t="shared" si="13"/>
        <v>25</v>
      </c>
      <c r="AK20" s="57">
        <f t="shared" si="14"/>
        <v>24</v>
      </c>
      <c r="AL20" s="57">
        <f t="shared" si="15"/>
        <v>29</v>
      </c>
      <c r="AM20" s="57">
        <f t="shared" si="16"/>
        <v>27</v>
      </c>
      <c r="AN20" s="57">
        <f t="shared" si="17"/>
        <v>27</v>
      </c>
      <c r="AO20" s="57">
        <f t="shared" si="18"/>
        <v>27</v>
      </c>
    </row>
    <row r="21" spans="1:41">
      <c r="A21" s="53" t="s">
        <v>16</v>
      </c>
      <c r="B21" s="54">
        <v>1832</v>
      </c>
      <c r="C21" s="54">
        <v>1886</v>
      </c>
      <c r="D21" s="54">
        <v>1886</v>
      </c>
      <c r="E21" s="55">
        <v>1886</v>
      </c>
      <c r="F21" s="55">
        <v>1886</v>
      </c>
      <c r="G21" s="55">
        <v>2050</v>
      </c>
      <c r="H21" s="55">
        <v>2719</v>
      </c>
      <c r="I21" s="55">
        <v>2719</v>
      </c>
      <c r="J21" s="55">
        <v>3478</v>
      </c>
      <c r="K21" s="55">
        <v>3478</v>
      </c>
      <c r="L21" s="55">
        <v>2515</v>
      </c>
      <c r="M21" s="55">
        <v>2821</v>
      </c>
      <c r="N21" s="55">
        <v>3065</v>
      </c>
      <c r="O21" s="55">
        <v>3332</v>
      </c>
      <c r="P21" s="55">
        <v>3779</v>
      </c>
      <c r="Q21" s="55">
        <v>3786</v>
      </c>
      <c r="R21" s="55">
        <v>3608</v>
      </c>
      <c r="S21" s="55">
        <v>3654</v>
      </c>
      <c r="T21" s="55">
        <v>3823</v>
      </c>
      <c r="U21" s="55">
        <v>4295</v>
      </c>
      <c r="V21" s="56">
        <f t="shared" si="7"/>
        <v>0.37281659388646293</v>
      </c>
      <c r="W21" s="56">
        <f t="shared" si="0"/>
        <v>0.49575821845174972</v>
      </c>
      <c r="X21" s="56">
        <f t="shared" si="1"/>
        <v>0.62513255567338288</v>
      </c>
      <c r="Y21" s="56">
        <f t="shared" si="2"/>
        <v>0.76670201484623535</v>
      </c>
      <c r="Z21" s="56">
        <f t="shared" si="3"/>
        <v>1.003711558854719</v>
      </c>
      <c r="AA21" s="56">
        <f t="shared" si="4"/>
        <v>0.84682926829268301</v>
      </c>
      <c r="AB21" s="56">
        <f t="shared" si="8"/>
        <v>0.32695844060316293</v>
      </c>
      <c r="AC21" s="56">
        <f t="shared" si="5"/>
        <v>0.34387642515630756</v>
      </c>
      <c r="AD21" s="56">
        <f t="shared" si="6"/>
        <v>9.9194939620471434E-2</v>
      </c>
      <c r="AE21" s="56">
        <f t="shared" si="9"/>
        <v>0.23490511788384127</v>
      </c>
      <c r="AF21" s="57">
        <f t="shared" si="19"/>
        <v>27</v>
      </c>
      <c r="AG21" s="57">
        <f t="shared" si="10"/>
        <v>27</v>
      </c>
      <c r="AH21" s="57">
        <f t="shared" si="11"/>
        <v>28</v>
      </c>
      <c r="AI21" s="57">
        <f t="shared" si="12"/>
        <v>28</v>
      </c>
      <c r="AJ21" s="57">
        <f t="shared" si="13"/>
        <v>30</v>
      </c>
      <c r="AK21" s="57">
        <f t="shared" si="14"/>
        <v>30</v>
      </c>
      <c r="AL21" s="57">
        <f t="shared" si="15"/>
        <v>26</v>
      </c>
      <c r="AM21" s="57">
        <f t="shared" si="16"/>
        <v>28</v>
      </c>
      <c r="AN21" s="57">
        <f t="shared" si="17"/>
        <v>25</v>
      </c>
      <c r="AO21" s="57">
        <f t="shared" si="18"/>
        <v>28</v>
      </c>
    </row>
    <row r="22" spans="1:41">
      <c r="A22" s="53" t="s">
        <v>17</v>
      </c>
      <c r="B22" s="54">
        <v>8967</v>
      </c>
      <c r="C22" s="54">
        <v>8967</v>
      </c>
      <c r="D22" s="54">
        <v>9518</v>
      </c>
      <c r="E22" s="55">
        <v>9518</v>
      </c>
      <c r="F22" s="55">
        <v>9623</v>
      </c>
      <c r="G22" s="55">
        <v>9715</v>
      </c>
      <c r="H22" s="55">
        <v>9972</v>
      </c>
      <c r="I22" s="55">
        <v>9971</v>
      </c>
      <c r="J22" s="55">
        <v>13060</v>
      </c>
      <c r="K22" s="55">
        <v>15136</v>
      </c>
      <c r="L22" s="55">
        <v>14664</v>
      </c>
      <c r="M22" s="55">
        <v>16094</v>
      </c>
      <c r="N22" s="55">
        <v>15808</v>
      </c>
      <c r="O22" s="55">
        <v>16524</v>
      </c>
      <c r="P22" s="55">
        <v>17542</v>
      </c>
      <c r="Q22" s="55">
        <v>16944</v>
      </c>
      <c r="R22" s="55">
        <v>15449</v>
      </c>
      <c r="S22" s="55">
        <v>14326</v>
      </c>
      <c r="T22" s="55">
        <v>13559</v>
      </c>
      <c r="U22" s="55">
        <v>13165</v>
      </c>
      <c r="V22" s="56">
        <f t="shared" si="7"/>
        <v>0.6353295416527267</v>
      </c>
      <c r="W22" s="56">
        <f t="shared" si="0"/>
        <v>0.79480316716850674</v>
      </c>
      <c r="X22" s="56">
        <f t="shared" si="1"/>
        <v>0.66085312040344601</v>
      </c>
      <c r="Y22" s="56">
        <f t="shared" si="2"/>
        <v>0.73607900819499905</v>
      </c>
      <c r="Z22" s="56">
        <f t="shared" si="3"/>
        <v>0.82292424399875297</v>
      </c>
      <c r="AA22" s="56">
        <f t="shared" si="4"/>
        <v>0.74410705095213592</v>
      </c>
      <c r="AB22" s="56">
        <f t="shared" si="8"/>
        <v>0.54923786602486957</v>
      </c>
      <c r="AC22" s="56">
        <f t="shared" si="5"/>
        <v>0.43676662320730109</v>
      </c>
      <c r="AD22" s="56">
        <f t="shared" si="6"/>
        <v>3.8208269525267902E-2</v>
      </c>
      <c r="AE22" s="56">
        <f t="shared" si="9"/>
        <v>-0.13021934460887952</v>
      </c>
      <c r="AF22" s="57">
        <f t="shared" si="19"/>
        <v>28</v>
      </c>
      <c r="AG22" s="57">
        <f t="shared" si="10"/>
        <v>28</v>
      </c>
      <c r="AH22" s="57">
        <f t="shared" si="11"/>
        <v>29</v>
      </c>
      <c r="AI22" s="57">
        <f t="shared" si="12"/>
        <v>27</v>
      </c>
      <c r="AJ22" s="57">
        <f t="shared" si="13"/>
        <v>29</v>
      </c>
      <c r="AK22" s="57">
        <f t="shared" si="14"/>
        <v>29</v>
      </c>
      <c r="AL22" s="57">
        <f t="shared" si="15"/>
        <v>30</v>
      </c>
      <c r="AM22" s="57">
        <f t="shared" si="16"/>
        <v>29</v>
      </c>
      <c r="AN22" s="57">
        <f t="shared" si="17"/>
        <v>23</v>
      </c>
      <c r="AO22" s="57">
        <f t="shared" si="18"/>
        <v>18</v>
      </c>
    </row>
    <row r="23" spans="1:41">
      <c r="A23" s="53" t="s">
        <v>18</v>
      </c>
      <c r="B23" s="54">
        <v>9963</v>
      </c>
      <c r="C23" s="54">
        <v>9964</v>
      </c>
      <c r="D23" s="54">
        <v>17493</v>
      </c>
      <c r="E23" s="55">
        <v>10315</v>
      </c>
      <c r="F23" s="55">
        <v>10767</v>
      </c>
      <c r="G23" s="55">
        <v>11024</v>
      </c>
      <c r="H23" s="55">
        <v>13125</v>
      </c>
      <c r="I23" s="55">
        <v>13047</v>
      </c>
      <c r="J23" s="55">
        <v>13047</v>
      </c>
      <c r="K23" s="55">
        <v>14007</v>
      </c>
      <c r="L23" s="55">
        <v>18258</v>
      </c>
      <c r="M23" s="55">
        <v>18063</v>
      </c>
      <c r="N23" s="55">
        <v>17490</v>
      </c>
      <c r="O23" s="55">
        <v>19360</v>
      </c>
      <c r="P23" s="55">
        <v>24347</v>
      </c>
      <c r="Q23" s="55">
        <v>26856</v>
      </c>
      <c r="R23" s="55">
        <v>25723</v>
      </c>
      <c r="S23" s="55">
        <v>26874</v>
      </c>
      <c r="T23" s="55">
        <v>27837</v>
      </c>
      <c r="U23" s="55">
        <v>29837</v>
      </c>
      <c r="V23" s="56">
        <f t="shared" si="7"/>
        <v>0.83258054802770243</v>
      </c>
      <c r="W23" s="56">
        <f t="shared" si="0"/>
        <v>0.81282617422721803</v>
      </c>
      <c r="X23" s="56">
        <f t="shared" si="1"/>
        <v>-1.7149717029674161E-4</v>
      </c>
      <c r="Y23" s="56">
        <f t="shared" si="2"/>
        <v>0.87687833252544833</v>
      </c>
      <c r="Z23" s="56">
        <f t="shared" si="3"/>
        <v>1.2612612612612613</v>
      </c>
      <c r="AA23" s="56">
        <f t="shared" si="4"/>
        <v>1.4361393323657476</v>
      </c>
      <c r="AB23" s="56">
        <f t="shared" si="8"/>
        <v>0.95984761904761906</v>
      </c>
      <c r="AC23" s="56">
        <f t="shared" si="5"/>
        <v>1.0597838583582431</v>
      </c>
      <c r="AD23" s="56">
        <f t="shared" si="6"/>
        <v>1.1335939296389976</v>
      </c>
      <c r="AE23" s="56">
        <f t="shared" si="9"/>
        <v>1.1301492111087312</v>
      </c>
      <c r="AF23" s="57">
        <f t="shared" si="19"/>
        <v>30</v>
      </c>
      <c r="AG23" s="57">
        <f t="shared" si="10"/>
        <v>29</v>
      </c>
      <c r="AH23" s="57">
        <f t="shared" si="11"/>
        <v>15</v>
      </c>
      <c r="AI23" s="57">
        <f t="shared" si="12"/>
        <v>30</v>
      </c>
      <c r="AJ23" s="57">
        <f t="shared" si="13"/>
        <v>31</v>
      </c>
      <c r="AK23" s="57">
        <f t="shared" si="14"/>
        <v>31</v>
      </c>
      <c r="AL23" s="57">
        <f t="shared" si="15"/>
        <v>31</v>
      </c>
      <c r="AM23" s="57">
        <f t="shared" si="16"/>
        <v>31</v>
      </c>
      <c r="AN23" s="57">
        <f t="shared" si="17"/>
        <v>32</v>
      </c>
      <c r="AO23" s="57">
        <f t="shared" si="18"/>
        <v>32</v>
      </c>
    </row>
    <row r="24" spans="1:41">
      <c r="A24" s="53" t="s">
        <v>19</v>
      </c>
      <c r="B24" s="54">
        <v>9141</v>
      </c>
      <c r="C24" s="54">
        <v>9141</v>
      </c>
      <c r="D24" s="54">
        <v>330</v>
      </c>
      <c r="E24" s="55">
        <v>8486</v>
      </c>
      <c r="F24" s="55">
        <v>5959</v>
      </c>
      <c r="G24" s="55">
        <v>5959</v>
      </c>
      <c r="H24" s="55">
        <v>5959</v>
      </c>
      <c r="I24" s="55">
        <v>5424</v>
      </c>
      <c r="J24" s="55">
        <v>5424</v>
      </c>
      <c r="K24" s="55">
        <v>8169</v>
      </c>
      <c r="L24" s="55">
        <v>6618</v>
      </c>
      <c r="M24" s="55">
        <v>7642</v>
      </c>
      <c r="N24" s="55">
        <v>5562</v>
      </c>
      <c r="O24" s="55">
        <v>4915</v>
      </c>
      <c r="P24" s="55">
        <v>6420</v>
      </c>
      <c r="Q24" s="55">
        <v>5840</v>
      </c>
      <c r="R24" s="55">
        <v>5000</v>
      </c>
      <c r="S24" s="55">
        <v>4792</v>
      </c>
      <c r="T24" s="55">
        <v>4924</v>
      </c>
      <c r="U24" s="55">
        <v>5291</v>
      </c>
      <c r="V24" s="56">
        <f t="shared" si="7"/>
        <v>-0.27600918936659014</v>
      </c>
      <c r="W24" s="56">
        <f t="shared" si="0"/>
        <v>-0.16398643474455754</v>
      </c>
      <c r="X24" s="56">
        <f t="shared" si="1"/>
        <v>15.854545454545455</v>
      </c>
      <c r="Y24" s="56">
        <f t="shared" si="2"/>
        <v>-0.42081074711289179</v>
      </c>
      <c r="Z24" s="56">
        <f t="shared" si="3"/>
        <v>7.7361973485484237E-2</v>
      </c>
      <c r="AA24" s="56">
        <f t="shared" si="4"/>
        <v>-1.996979358952844E-2</v>
      </c>
      <c r="AB24" s="56">
        <f t="shared" si="8"/>
        <v>-0.16093304245678808</v>
      </c>
      <c r="AC24" s="56">
        <f t="shared" si="5"/>
        <v>-0.11651917404129797</v>
      </c>
      <c r="AD24" s="56">
        <f t="shared" si="6"/>
        <v>-9.2182890855457278E-2</v>
      </c>
      <c r="AE24" s="56">
        <f t="shared" si="9"/>
        <v>-0.35230750397845512</v>
      </c>
      <c r="AF24" s="57">
        <f t="shared" si="19"/>
        <v>6</v>
      </c>
      <c r="AG24" s="57">
        <f t="shared" si="10"/>
        <v>4</v>
      </c>
      <c r="AH24" s="57">
        <f t="shared" si="11"/>
        <v>32</v>
      </c>
      <c r="AI24" s="57">
        <f t="shared" si="12"/>
        <v>1</v>
      </c>
      <c r="AJ24" s="57">
        <f t="shared" si="13"/>
        <v>16</v>
      </c>
      <c r="AK24" s="57">
        <f t="shared" si="14"/>
        <v>11</v>
      </c>
      <c r="AL24" s="57">
        <f t="shared" si="15"/>
        <v>12</v>
      </c>
      <c r="AM24" s="57">
        <f t="shared" si="16"/>
        <v>15</v>
      </c>
      <c r="AN24" s="57">
        <f t="shared" si="17"/>
        <v>18</v>
      </c>
      <c r="AO24" s="57">
        <f t="shared" si="18"/>
        <v>4</v>
      </c>
    </row>
    <row r="25" spans="1:41">
      <c r="A25" s="53" t="s">
        <v>20</v>
      </c>
      <c r="B25" s="54">
        <v>2559</v>
      </c>
      <c r="C25" s="54">
        <v>2559</v>
      </c>
      <c r="D25" s="54">
        <v>2559</v>
      </c>
      <c r="E25" s="55">
        <v>2899</v>
      </c>
      <c r="F25" s="55">
        <v>2508</v>
      </c>
      <c r="G25" s="55">
        <v>2508</v>
      </c>
      <c r="H25" s="55">
        <v>2541</v>
      </c>
      <c r="I25" s="55">
        <v>2746</v>
      </c>
      <c r="J25" s="55">
        <v>2746</v>
      </c>
      <c r="K25" s="55">
        <v>2746</v>
      </c>
      <c r="L25" s="55">
        <v>2777</v>
      </c>
      <c r="M25" s="55">
        <v>3318</v>
      </c>
      <c r="N25" s="55">
        <v>3237</v>
      </c>
      <c r="O25" s="55">
        <v>3496</v>
      </c>
      <c r="P25" s="55">
        <v>3707</v>
      </c>
      <c r="Q25" s="55">
        <v>3698</v>
      </c>
      <c r="R25" s="55">
        <v>3423</v>
      </c>
      <c r="S25" s="55">
        <v>3431</v>
      </c>
      <c r="T25" s="55">
        <v>3234</v>
      </c>
      <c r="U25" s="55">
        <v>3265</v>
      </c>
      <c r="V25" s="56">
        <f t="shared" si="7"/>
        <v>8.5189527159046596E-2</v>
      </c>
      <c r="W25" s="56">
        <f t="shared" si="0"/>
        <v>0.29660023446658856</v>
      </c>
      <c r="X25" s="56">
        <f t="shared" si="1"/>
        <v>0.26494724501758493</v>
      </c>
      <c r="Y25" s="56">
        <f t="shared" si="2"/>
        <v>0.20593308037254232</v>
      </c>
      <c r="Z25" s="56">
        <f t="shared" si="3"/>
        <v>0.47807017543859653</v>
      </c>
      <c r="AA25" s="56">
        <f t="shared" si="4"/>
        <v>0.47448165869218495</v>
      </c>
      <c r="AB25" s="56">
        <f t="shared" si="8"/>
        <v>0.34710743801652888</v>
      </c>
      <c r="AC25" s="56">
        <f t="shared" si="5"/>
        <v>0.24945375091041511</v>
      </c>
      <c r="AD25" s="56">
        <f t="shared" si="6"/>
        <v>0.17771303714493802</v>
      </c>
      <c r="AE25" s="56">
        <f t="shared" si="9"/>
        <v>0.18900218499635835</v>
      </c>
      <c r="AF25" s="57">
        <f t="shared" si="19"/>
        <v>20</v>
      </c>
      <c r="AG25" s="57">
        <f t="shared" si="10"/>
        <v>22</v>
      </c>
      <c r="AH25" s="57">
        <f t="shared" si="11"/>
        <v>23</v>
      </c>
      <c r="AI25" s="57">
        <f t="shared" si="12"/>
        <v>19</v>
      </c>
      <c r="AJ25" s="57">
        <f t="shared" si="13"/>
        <v>24</v>
      </c>
      <c r="AK25" s="57">
        <f t="shared" si="14"/>
        <v>25</v>
      </c>
      <c r="AL25" s="57">
        <f t="shared" si="15"/>
        <v>28</v>
      </c>
      <c r="AM25" s="57">
        <f t="shared" si="16"/>
        <v>26</v>
      </c>
      <c r="AN25" s="57">
        <f t="shared" si="17"/>
        <v>28</v>
      </c>
      <c r="AO25" s="57">
        <f t="shared" si="18"/>
        <v>26</v>
      </c>
    </row>
    <row r="26" spans="1:41">
      <c r="A26" s="53" t="s">
        <v>21</v>
      </c>
      <c r="B26" s="54">
        <v>866</v>
      </c>
      <c r="C26" s="54">
        <v>866</v>
      </c>
      <c r="D26" s="54">
        <v>962</v>
      </c>
      <c r="E26" s="55">
        <v>962</v>
      </c>
      <c r="F26" s="55">
        <v>962</v>
      </c>
      <c r="G26" s="55">
        <v>962</v>
      </c>
      <c r="H26" s="55">
        <v>962</v>
      </c>
      <c r="I26" s="55">
        <v>962</v>
      </c>
      <c r="J26" s="55">
        <v>1057</v>
      </c>
      <c r="K26" s="55">
        <v>1167</v>
      </c>
      <c r="L26" s="55">
        <v>1626</v>
      </c>
      <c r="M26" s="55">
        <v>1715</v>
      </c>
      <c r="N26" s="55">
        <v>2444</v>
      </c>
      <c r="O26" s="55">
        <v>2424</v>
      </c>
      <c r="P26" s="55">
        <v>2664</v>
      </c>
      <c r="Q26" s="55">
        <v>2679</v>
      </c>
      <c r="R26" s="55">
        <v>2244</v>
      </c>
      <c r="S26" s="55">
        <v>2008</v>
      </c>
      <c r="T26" s="55">
        <v>1953</v>
      </c>
      <c r="U26" s="55">
        <v>2054</v>
      </c>
      <c r="V26" s="56">
        <f t="shared" si="7"/>
        <v>0.87759815242494232</v>
      </c>
      <c r="W26" s="56">
        <f t="shared" si="0"/>
        <v>0.98036951501154745</v>
      </c>
      <c r="X26" s="56">
        <f t="shared" si="1"/>
        <v>1.5405405405405403</v>
      </c>
      <c r="Y26" s="56">
        <f t="shared" si="2"/>
        <v>1.5197505197505197</v>
      </c>
      <c r="Z26" s="56">
        <f t="shared" si="3"/>
        <v>1.7692307692307692</v>
      </c>
      <c r="AA26" s="56">
        <f t="shared" si="4"/>
        <v>1.7848232848232848</v>
      </c>
      <c r="AB26" s="56">
        <f t="shared" si="8"/>
        <v>1.3326403326403327</v>
      </c>
      <c r="AC26" s="56">
        <f t="shared" si="5"/>
        <v>1.0873180873180872</v>
      </c>
      <c r="AD26" s="56">
        <f t="shared" si="6"/>
        <v>0.84768211920529812</v>
      </c>
      <c r="AE26" s="56">
        <f t="shared" si="9"/>
        <v>0.76006855184233069</v>
      </c>
      <c r="AF26" s="57">
        <f t="shared" si="19"/>
        <v>31</v>
      </c>
      <c r="AG26" s="57">
        <f t="shared" si="10"/>
        <v>31</v>
      </c>
      <c r="AH26" s="57">
        <f t="shared" si="11"/>
        <v>31</v>
      </c>
      <c r="AI26" s="57">
        <f t="shared" si="12"/>
        <v>31</v>
      </c>
      <c r="AJ26" s="57">
        <f t="shared" si="13"/>
        <v>32</v>
      </c>
      <c r="AK26" s="57">
        <f t="shared" si="14"/>
        <v>32</v>
      </c>
      <c r="AL26" s="57">
        <f t="shared" si="15"/>
        <v>32</v>
      </c>
      <c r="AM26" s="57">
        <f t="shared" si="16"/>
        <v>32</v>
      </c>
      <c r="AN26" s="57">
        <f t="shared" si="17"/>
        <v>31</v>
      </c>
      <c r="AO26" s="57">
        <f t="shared" si="18"/>
        <v>31</v>
      </c>
    </row>
    <row r="27" spans="1:41">
      <c r="A27" s="53" t="s">
        <v>22</v>
      </c>
      <c r="B27" s="54">
        <v>5820</v>
      </c>
      <c r="C27" s="54">
        <v>6207</v>
      </c>
      <c r="D27" s="54">
        <v>6108</v>
      </c>
      <c r="E27" s="55">
        <v>6552</v>
      </c>
      <c r="F27" s="55">
        <v>6552</v>
      </c>
      <c r="G27" s="55">
        <v>6855</v>
      </c>
      <c r="H27" s="55">
        <v>6855</v>
      </c>
      <c r="I27" s="55">
        <v>7015</v>
      </c>
      <c r="J27" s="55">
        <v>8335</v>
      </c>
      <c r="K27" s="55">
        <v>7922</v>
      </c>
      <c r="L27" s="55">
        <v>6418</v>
      </c>
      <c r="M27" s="55">
        <v>8698</v>
      </c>
      <c r="N27" s="55">
        <v>9234</v>
      </c>
      <c r="O27" s="55">
        <v>8542</v>
      </c>
      <c r="P27" s="55">
        <v>8546</v>
      </c>
      <c r="Q27" s="55">
        <v>7841</v>
      </c>
      <c r="R27" s="55">
        <v>7110</v>
      </c>
      <c r="S27" s="55">
        <v>7144</v>
      </c>
      <c r="T27" s="55">
        <v>7038</v>
      </c>
      <c r="U27" s="55">
        <v>6484</v>
      </c>
      <c r="V27" s="56">
        <f t="shared" si="7"/>
        <v>0.10274914089347087</v>
      </c>
      <c r="W27" s="56">
        <f t="shared" si="0"/>
        <v>0.40132108909295949</v>
      </c>
      <c r="X27" s="56">
        <f t="shared" si="1"/>
        <v>0.51178781925343819</v>
      </c>
      <c r="Y27" s="56">
        <f t="shared" si="2"/>
        <v>0.30372405372405376</v>
      </c>
      <c r="Z27" s="56">
        <f t="shared" si="3"/>
        <v>0.30433455433455436</v>
      </c>
      <c r="AA27" s="56">
        <f t="shared" si="4"/>
        <v>0.14383661560904448</v>
      </c>
      <c r="AB27" s="56">
        <f t="shared" si="8"/>
        <v>3.7199124726477129E-2</v>
      </c>
      <c r="AC27" s="56">
        <f t="shared" si="5"/>
        <v>1.8389166072701357E-2</v>
      </c>
      <c r="AD27" s="56">
        <f t="shared" si="6"/>
        <v>-0.1556088782243551</v>
      </c>
      <c r="AE27" s="56">
        <f t="shared" si="9"/>
        <v>-0.18151981822772023</v>
      </c>
      <c r="AF27" s="57">
        <f t="shared" si="19"/>
        <v>21</v>
      </c>
      <c r="AG27" s="57">
        <f t="shared" si="10"/>
        <v>25</v>
      </c>
      <c r="AH27" s="57">
        <f t="shared" si="11"/>
        <v>25</v>
      </c>
      <c r="AI27" s="57">
        <f t="shared" si="12"/>
        <v>20</v>
      </c>
      <c r="AJ27" s="57">
        <f t="shared" si="13"/>
        <v>20</v>
      </c>
      <c r="AK27" s="57">
        <f t="shared" si="14"/>
        <v>18</v>
      </c>
      <c r="AL27" s="57">
        <f t="shared" si="15"/>
        <v>21</v>
      </c>
      <c r="AM27" s="57">
        <f t="shared" si="16"/>
        <v>19</v>
      </c>
      <c r="AN27" s="57">
        <f t="shared" si="17"/>
        <v>15</v>
      </c>
      <c r="AO27" s="57">
        <f t="shared" si="18"/>
        <v>14</v>
      </c>
    </row>
    <row r="28" spans="1:41">
      <c r="A28" s="53" t="s">
        <v>23</v>
      </c>
      <c r="B28" s="54">
        <v>4713</v>
      </c>
      <c r="C28" s="54">
        <v>4457</v>
      </c>
      <c r="D28" s="54">
        <v>4737</v>
      </c>
      <c r="E28" s="55">
        <v>4238</v>
      </c>
      <c r="F28" s="55">
        <v>4204</v>
      </c>
      <c r="G28" s="55">
        <v>3909</v>
      </c>
      <c r="H28" s="55">
        <v>4302</v>
      </c>
      <c r="I28" s="55">
        <v>4041</v>
      </c>
      <c r="J28" s="55">
        <v>3523</v>
      </c>
      <c r="K28" s="55">
        <v>5115</v>
      </c>
      <c r="L28" s="55">
        <v>462</v>
      </c>
      <c r="M28" s="55">
        <v>4457</v>
      </c>
      <c r="N28" s="55">
        <v>3024</v>
      </c>
      <c r="O28" s="55">
        <v>4316</v>
      </c>
      <c r="P28" s="55">
        <v>4393</v>
      </c>
      <c r="Q28" s="55">
        <v>4008</v>
      </c>
      <c r="R28" s="55">
        <v>3176</v>
      </c>
      <c r="S28" s="55">
        <v>3572</v>
      </c>
      <c r="T28" s="55">
        <v>3187</v>
      </c>
      <c r="U28" s="55">
        <v>3479</v>
      </c>
      <c r="V28" s="56">
        <f t="shared" si="7"/>
        <v>-0.90197326543602796</v>
      </c>
      <c r="W28" s="56">
        <f t="shared" si="0"/>
        <v>0</v>
      </c>
      <c r="X28" s="56">
        <f t="shared" si="1"/>
        <v>-0.36162127929069032</v>
      </c>
      <c r="Y28" s="56">
        <f t="shared" si="2"/>
        <v>1.8404907975460016E-2</v>
      </c>
      <c r="Z28" s="56">
        <f t="shared" si="3"/>
        <v>4.4957183634633635E-2</v>
      </c>
      <c r="AA28" s="56">
        <f t="shared" si="4"/>
        <v>2.5326170376055224E-2</v>
      </c>
      <c r="AB28" s="56">
        <f t="shared" si="8"/>
        <v>-0.26173872617387262</v>
      </c>
      <c r="AC28" s="56">
        <f t="shared" si="5"/>
        <v>-0.11606038109378869</v>
      </c>
      <c r="AD28" s="56">
        <f t="shared" si="6"/>
        <v>-9.5373261424921973E-2</v>
      </c>
      <c r="AE28" s="56">
        <f t="shared" si="9"/>
        <v>-0.31984359726295208</v>
      </c>
      <c r="AF28" s="57">
        <f t="shared" si="19"/>
        <v>1</v>
      </c>
      <c r="AG28" s="57">
        <f t="shared" si="10"/>
        <v>13</v>
      </c>
      <c r="AH28" s="57">
        <f t="shared" si="11"/>
        <v>2</v>
      </c>
      <c r="AI28" s="57">
        <f t="shared" si="12"/>
        <v>14</v>
      </c>
      <c r="AJ28" s="57">
        <f t="shared" si="13"/>
        <v>14</v>
      </c>
      <c r="AK28" s="57">
        <f t="shared" si="14"/>
        <v>12</v>
      </c>
      <c r="AL28" s="57">
        <f t="shared" si="15"/>
        <v>8</v>
      </c>
      <c r="AM28" s="57">
        <f t="shared" si="16"/>
        <v>16</v>
      </c>
      <c r="AN28" s="57">
        <f t="shared" si="17"/>
        <v>16</v>
      </c>
      <c r="AO28" s="57">
        <f t="shared" si="18"/>
        <v>7</v>
      </c>
    </row>
    <row r="29" spans="1:41">
      <c r="A29" s="53" t="s">
        <v>24</v>
      </c>
      <c r="B29" s="54">
        <v>3406</v>
      </c>
      <c r="C29" s="54">
        <v>3712</v>
      </c>
      <c r="D29" s="54">
        <v>3712</v>
      </c>
      <c r="E29" s="55">
        <v>3821</v>
      </c>
      <c r="F29" s="55">
        <v>3784</v>
      </c>
      <c r="G29" s="55">
        <v>3711</v>
      </c>
      <c r="H29" s="55">
        <v>3751</v>
      </c>
      <c r="I29" s="55">
        <v>3751</v>
      </c>
      <c r="J29" s="55">
        <v>3576</v>
      </c>
      <c r="K29" s="55">
        <v>3942</v>
      </c>
      <c r="L29" s="55">
        <v>4603</v>
      </c>
      <c r="M29" s="55">
        <v>4511</v>
      </c>
      <c r="N29" s="55">
        <v>4468</v>
      </c>
      <c r="O29" s="55">
        <v>4992</v>
      </c>
      <c r="P29" s="55">
        <v>5359</v>
      </c>
      <c r="Q29" s="55">
        <v>5109</v>
      </c>
      <c r="R29" s="55">
        <v>4351</v>
      </c>
      <c r="S29" s="55">
        <v>4303</v>
      </c>
      <c r="T29" s="55">
        <v>4718</v>
      </c>
      <c r="U29" s="55">
        <v>5038</v>
      </c>
      <c r="V29" s="56">
        <f t="shared" si="7"/>
        <v>0.35143863769817973</v>
      </c>
      <c r="W29" s="56">
        <f t="shared" si="0"/>
        <v>0.2152478448275863</v>
      </c>
      <c r="X29" s="56">
        <f t="shared" si="1"/>
        <v>0.20366379310344818</v>
      </c>
      <c r="Y29" s="56">
        <f t="shared" si="2"/>
        <v>0.306464276367443</v>
      </c>
      <c r="Z29" s="56">
        <f t="shared" si="3"/>
        <v>0.41622621564482021</v>
      </c>
      <c r="AA29" s="56">
        <f t="shared" si="4"/>
        <v>0.3767178658043655</v>
      </c>
      <c r="AB29" s="56">
        <f t="shared" si="8"/>
        <v>0.15995734470807776</v>
      </c>
      <c r="AC29" s="56">
        <f t="shared" si="5"/>
        <v>0.14716075713143151</v>
      </c>
      <c r="AD29" s="56">
        <f t="shared" si="6"/>
        <v>0.31935123042505587</v>
      </c>
      <c r="AE29" s="56">
        <f t="shared" si="9"/>
        <v>0.27803145611364788</v>
      </c>
      <c r="AF29" s="57">
        <f t="shared" si="19"/>
        <v>26</v>
      </c>
      <c r="AG29" s="57">
        <f t="shared" si="10"/>
        <v>21</v>
      </c>
      <c r="AH29" s="57">
        <f t="shared" si="11"/>
        <v>21</v>
      </c>
      <c r="AI29" s="57">
        <f t="shared" si="12"/>
        <v>21</v>
      </c>
      <c r="AJ29" s="57">
        <f t="shared" si="13"/>
        <v>23</v>
      </c>
      <c r="AK29" s="57">
        <f t="shared" si="14"/>
        <v>23</v>
      </c>
      <c r="AL29" s="57">
        <f t="shared" si="15"/>
        <v>23</v>
      </c>
      <c r="AM29" s="57">
        <f t="shared" si="16"/>
        <v>23</v>
      </c>
      <c r="AN29" s="57">
        <f t="shared" si="17"/>
        <v>29</v>
      </c>
      <c r="AO29" s="57">
        <f t="shared" si="18"/>
        <v>29</v>
      </c>
    </row>
    <row r="30" spans="1:41">
      <c r="A30" s="53" t="s">
        <v>25</v>
      </c>
      <c r="B30" s="54">
        <v>2351</v>
      </c>
      <c r="C30" s="54">
        <v>2469</v>
      </c>
      <c r="D30" s="54">
        <v>2342</v>
      </c>
      <c r="E30" s="55">
        <v>2556</v>
      </c>
      <c r="F30" s="55">
        <v>2709</v>
      </c>
      <c r="G30" s="55">
        <v>3361</v>
      </c>
      <c r="H30" s="55">
        <v>3394</v>
      </c>
      <c r="I30" s="55">
        <v>3361</v>
      </c>
      <c r="J30" s="55">
        <v>3403</v>
      </c>
      <c r="K30" s="55">
        <v>3410</v>
      </c>
      <c r="L30" s="55">
        <v>1933</v>
      </c>
      <c r="M30" s="55">
        <v>2164</v>
      </c>
      <c r="N30" s="55">
        <v>2402</v>
      </c>
      <c r="O30" s="55">
        <v>2732</v>
      </c>
      <c r="P30" s="55">
        <v>2419</v>
      </c>
      <c r="Q30" s="55">
        <v>2247</v>
      </c>
      <c r="R30" s="55">
        <v>2040</v>
      </c>
      <c r="S30" s="55">
        <v>2114</v>
      </c>
      <c r="T30" s="55">
        <v>2305</v>
      </c>
      <c r="U30" s="55">
        <v>2553</v>
      </c>
      <c r="V30" s="56">
        <f t="shared" si="7"/>
        <v>-0.17779668226286682</v>
      </c>
      <c r="W30" s="56">
        <f t="shared" si="0"/>
        <v>-0.12353179424868366</v>
      </c>
      <c r="X30" s="56">
        <f t="shared" si="1"/>
        <v>2.561912894961571E-2</v>
      </c>
      <c r="Y30" s="56">
        <f t="shared" si="2"/>
        <v>6.8857589984350653E-2</v>
      </c>
      <c r="Z30" s="56">
        <f t="shared" si="3"/>
        <v>-0.10705057216685121</v>
      </c>
      <c r="AA30" s="56">
        <f t="shared" si="4"/>
        <v>-0.33144897351978575</v>
      </c>
      <c r="AB30" s="56">
        <f t="shared" si="8"/>
        <v>-0.39893930465527405</v>
      </c>
      <c r="AC30" s="56">
        <f t="shared" si="5"/>
        <v>-0.37102052960428444</v>
      </c>
      <c r="AD30" s="56">
        <f t="shared" si="6"/>
        <v>-0.32265647957684396</v>
      </c>
      <c r="AE30" s="56">
        <f t="shared" si="9"/>
        <v>-0.25131964809384166</v>
      </c>
      <c r="AF30" s="57">
        <f t="shared" si="19"/>
        <v>11</v>
      </c>
      <c r="AG30" s="57">
        <f t="shared" si="10"/>
        <v>7</v>
      </c>
      <c r="AH30" s="57">
        <f t="shared" si="11"/>
        <v>16</v>
      </c>
      <c r="AI30" s="57">
        <f t="shared" si="12"/>
        <v>15</v>
      </c>
      <c r="AJ30" s="57">
        <f t="shared" si="13"/>
        <v>6</v>
      </c>
      <c r="AK30" s="57">
        <f t="shared" si="14"/>
        <v>3</v>
      </c>
      <c r="AL30" s="57">
        <f t="shared" si="15"/>
        <v>2</v>
      </c>
      <c r="AM30" s="57">
        <f t="shared" si="16"/>
        <v>5</v>
      </c>
      <c r="AN30" s="57">
        <f t="shared" si="17"/>
        <v>9</v>
      </c>
      <c r="AO30" s="57">
        <f t="shared" si="18"/>
        <v>12</v>
      </c>
    </row>
    <row r="31" spans="1:41">
      <c r="A31" s="53" t="s">
        <v>26</v>
      </c>
      <c r="B31" s="54">
        <v>2010</v>
      </c>
      <c r="C31" s="54">
        <v>2010</v>
      </c>
      <c r="D31" s="54">
        <v>2010</v>
      </c>
      <c r="E31" s="55">
        <v>2010</v>
      </c>
      <c r="F31" s="55">
        <v>2010</v>
      </c>
      <c r="G31" s="55">
        <v>2058</v>
      </c>
      <c r="H31" s="55">
        <v>2058</v>
      </c>
      <c r="I31" s="55">
        <v>2166</v>
      </c>
      <c r="J31" s="55">
        <v>2204</v>
      </c>
      <c r="K31" s="55">
        <v>2310</v>
      </c>
      <c r="L31" s="55">
        <v>2328</v>
      </c>
      <c r="M31" s="55">
        <v>2420</v>
      </c>
      <c r="N31" s="55">
        <v>2479</v>
      </c>
      <c r="O31" s="55">
        <v>2820</v>
      </c>
      <c r="P31" s="55">
        <v>3090</v>
      </c>
      <c r="Q31" s="55">
        <v>3051</v>
      </c>
      <c r="R31" s="55">
        <v>2697</v>
      </c>
      <c r="S31" s="55">
        <v>2534</v>
      </c>
      <c r="T31" s="55">
        <v>2243</v>
      </c>
      <c r="U31" s="55">
        <v>2470</v>
      </c>
      <c r="V31" s="56">
        <f t="shared" si="7"/>
        <v>0.15820895522388057</v>
      </c>
      <c r="W31" s="56">
        <f t="shared" si="0"/>
        <v>0.20398009950248763</v>
      </c>
      <c r="X31" s="56">
        <f t="shared" si="1"/>
        <v>0.23333333333333339</v>
      </c>
      <c r="Y31" s="56">
        <f t="shared" si="2"/>
        <v>0.40298507462686572</v>
      </c>
      <c r="Z31" s="56">
        <f t="shared" si="3"/>
        <v>0.53731343283582089</v>
      </c>
      <c r="AA31" s="56">
        <f t="shared" si="4"/>
        <v>0.48250728862973769</v>
      </c>
      <c r="AB31" s="56">
        <f t="shared" si="8"/>
        <v>0.31049562682215748</v>
      </c>
      <c r="AC31" s="56">
        <f t="shared" si="5"/>
        <v>0.16989843028624185</v>
      </c>
      <c r="AD31" s="56">
        <f t="shared" si="6"/>
        <v>1.7695099818511695E-2</v>
      </c>
      <c r="AE31" s="56">
        <f t="shared" si="9"/>
        <v>6.9264069264069361E-2</v>
      </c>
      <c r="AF31" s="57">
        <f t="shared" si="19"/>
        <v>24</v>
      </c>
      <c r="AG31" s="57">
        <f t="shared" si="10"/>
        <v>20</v>
      </c>
      <c r="AH31" s="57">
        <f t="shared" si="11"/>
        <v>22</v>
      </c>
      <c r="AI31" s="57">
        <f t="shared" si="12"/>
        <v>23</v>
      </c>
      <c r="AJ31" s="57">
        <f t="shared" si="13"/>
        <v>27</v>
      </c>
      <c r="AK31" s="57">
        <f t="shared" si="14"/>
        <v>26</v>
      </c>
      <c r="AL31" s="57">
        <f t="shared" si="15"/>
        <v>25</v>
      </c>
      <c r="AM31" s="57">
        <f t="shared" si="16"/>
        <v>24</v>
      </c>
      <c r="AN31" s="57">
        <f t="shared" si="17"/>
        <v>22</v>
      </c>
      <c r="AO31" s="57">
        <f t="shared" si="18"/>
        <v>24</v>
      </c>
    </row>
    <row r="32" spans="1:41">
      <c r="A32" s="53" t="s">
        <v>27</v>
      </c>
      <c r="B32" s="54">
        <v>3062</v>
      </c>
      <c r="C32" s="54">
        <v>3062</v>
      </c>
      <c r="D32" s="54">
        <v>3454</v>
      </c>
      <c r="E32" s="55">
        <v>3454</v>
      </c>
      <c r="F32" s="55">
        <v>3474</v>
      </c>
      <c r="G32" s="55">
        <v>2861</v>
      </c>
      <c r="H32" s="55">
        <v>2861</v>
      </c>
      <c r="I32" s="55">
        <v>3474</v>
      </c>
      <c r="J32" s="55">
        <v>3474</v>
      </c>
      <c r="K32" s="55">
        <v>3474</v>
      </c>
      <c r="L32" s="55">
        <v>2423</v>
      </c>
      <c r="M32" s="55">
        <v>2938</v>
      </c>
      <c r="N32" s="55">
        <v>3290</v>
      </c>
      <c r="O32" s="55">
        <v>3267</v>
      </c>
      <c r="P32" s="55">
        <v>3322</v>
      </c>
      <c r="Q32" s="55">
        <v>2968</v>
      </c>
      <c r="R32" s="55">
        <v>2576</v>
      </c>
      <c r="S32" s="55">
        <v>2370</v>
      </c>
      <c r="T32" s="55">
        <v>2361</v>
      </c>
      <c r="U32" s="55">
        <v>2439</v>
      </c>
      <c r="V32" s="56">
        <f t="shared" si="7"/>
        <v>-0.20868713259307647</v>
      </c>
      <c r="W32" s="56">
        <f t="shared" si="0"/>
        <v>-4.0496407576747218E-2</v>
      </c>
      <c r="X32" s="56">
        <f t="shared" si="1"/>
        <v>-4.7481181239143022E-2</v>
      </c>
      <c r="Y32" s="56">
        <f t="shared" si="2"/>
        <v>-5.414012738853502E-2</v>
      </c>
      <c r="Z32" s="56">
        <f t="shared" si="3"/>
        <v>-4.3753598157743268E-2</v>
      </c>
      <c r="AA32" s="56">
        <f t="shared" si="4"/>
        <v>3.7399510660608204E-2</v>
      </c>
      <c r="AB32" s="56">
        <f t="shared" si="8"/>
        <v>-9.9615519049283452E-2</v>
      </c>
      <c r="AC32" s="56">
        <f t="shared" si="5"/>
        <v>-0.31778929188255611</v>
      </c>
      <c r="AD32" s="56">
        <f t="shared" si="6"/>
        <v>-0.32037996545768566</v>
      </c>
      <c r="AE32" s="56">
        <f t="shared" si="9"/>
        <v>-0.29792746113989632</v>
      </c>
      <c r="AF32" s="57">
        <f t="shared" si="19"/>
        <v>10</v>
      </c>
      <c r="AG32" s="57">
        <f t="shared" si="10"/>
        <v>10</v>
      </c>
      <c r="AH32" s="57">
        <f t="shared" si="11"/>
        <v>11</v>
      </c>
      <c r="AI32" s="57">
        <f t="shared" si="12"/>
        <v>8</v>
      </c>
      <c r="AJ32" s="57">
        <f t="shared" si="13"/>
        <v>7</v>
      </c>
      <c r="AK32" s="57">
        <f t="shared" si="14"/>
        <v>13</v>
      </c>
      <c r="AL32" s="57">
        <f t="shared" si="15"/>
        <v>14</v>
      </c>
      <c r="AM32" s="57">
        <f t="shared" si="16"/>
        <v>6</v>
      </c>
      <c r="AN32" s="57">
        <f t="shared" si="17"/>
        <v>10</v>
      </c>
      <c r="AO32" s="57">
        <f t="shared" si="18"/>
        <v>10</v>
      </c>
    </row>
    <row r="33" spans="1:41">
      <c r="A33" s="94" t="s">
        <v>28</v>
      </c>
      <c r="B33" s="95">
        <v>6344</v>
      </c>
      <c r="C33" s="95">
        <v>6344</v>
      </c>
      <c r="D33" s="95">
        <v>6344</v>
      </c>
      <c r="E33" s="95">
        <v>6443</v>
      </c>
      <c r="F33" s="95">
        <v>6485</v>
      </c>
      <c r="G33" s="95">
        <v>6544</v>
      </c>
      <c r="H33" s="95">
        <v>6499</v>
      </c>
      <c r="I33" s="95">
        <v>6544</v>
      </c>
      <c r="J33" s="95">
        <v>6466</v>
      </c>
      <c r="K33" s="95">
        <v>6616</v>
      </c>
      <c r="L33" s="95">
        <v>4935</v>
      </c>
      <c r="M33" s="95">
        <v>5105</v>
      </c>
      <c r="N33" s="95">
        <v>5675</v>
      </c>
      <c r="O33" s="95">
        <v>6888</v>
      </c>
      <c r="P33" s="95">
        <v>9011</v>
      </c>
      <c r="Q33" s="95">
        <v>7078</v>
      </c>
      <c r="R33" s="95">
        <v>5435</v>
      </c>
      <c r="S33" s="95">
        <v>4683</v>
      </c>
      <c r="T33" s="95">
        <v>4373</v>
      </c>
      <c r="U33" s="95">
        <v>4465</v>
      </c>
      <c r="V33" s="96">
        <f>(L33/B33)-1</f>
        <v>-0.22209962168978559</v>
      </c>
      <c r="W33" s="96">
        <f t="shared" si="0"/>
        <v>-0.19530264817150067</v>
      </c>
      <c r="X33" s="96">
        <f t="shared" si="1"/>
        <v>-0.10545397225725095</v>
      </c>
      <c r="Y33" s="96">
        <f t="shared" si="2"/>
        <v>6.9067204718298969E-2</v>
      </c>
      <c r="Z33" s="96">
        <f t="shared" si="3"/>
        <v>0.38951426368542785</v>
      </c>
      <c r="AA33" s="96">
        <f t="shared" si="4"/>
        <v>8.1601466992665017E-2</v>
      </c>
      <c r="AB33" s="96">
        <f>(R33/H33)-1</f>
        <v>-0.16371749499923061</v>
      </c>
      <c r="AC33" s="96">
        <f t="shared" si="5"/>
        <v>-0.28438264058679708</v>
      </c>
      <c r="AD33" s="96">
        <f t="shared" si="6"/>
        <v>-0.32369316424373651</v>
      </c>
      <c r="AE33" s="96">
        <f t="shared" ref="AE33:AE40" si="20">(U33/K33)-1</f>
        <v>-0.32512091898428053</v>
      </c>
      <c r="AF33" s="93">
        <f t="shared" si="19"/>
        <v>8</v>
      </c>
      <c r="AG33" s="93">
        <f t="shared" si="10"/>
        <v>3</v>
      </c>
      <c r="AH33" s="93">
        <f t="shared" si="11"/>
        <v>8</v>
      </c>
      <c r="AI33" s="93">
        <f t="shared" si="12"/>
        <v>16</v>
      </c>
      <c r="AJ33" s="93">
        <f t="shared" si="13"/>
        <v>22</v>
      </c>
      <c r="AK33" s="93">
        <f t="shared" si="14"/>
        <v>15</v>
      </c>
      <c r="AL33" s="93">
        <f t="shared" si="15"/>
        <v>11</v>
      </c>
      <c r="AM33" s="93">
        <f t="shared" si="16"/>
        <v>9</v>
      </c>
      <c r="AN33" s="93">
        <f t="shared" si="17"/>
        <v>8</v>
      </c>
      <c r="AO33" s="93">
        <f t="shared" si="18"/>
        <v>6</v>
      </c>
    </row>
    <row r="34" spans="1:41">
      <c r="A34" s="53" t="s">
        <v>29</v>
      </c>
      <c r="B34" s="54">
        <v>7880</v>
      </c>
      <c r="C34" s="54">
        <v>7880</v>
      </c>
      <c r="D34" s="54">
        <v>7592</v>
      </c>
      <c r="E34" s="55">
        <v>7592</v>
      </c>
      <c r="F34" s="55">
        <v>7592</v>
      </c>
      <c r="G34" s="55">
        <v>7848</v>
      </c>
      <c r="H34" s="55">
        <v>7848</v>
      </c>
      <c r="I34" s="55">
        <v>6826</v>
      </c>
      <c r="J34" s="55">
        <v>7960</v>
      </c>
      <c r="K34" s="55">
        <v>7960</v>
      </c>
      <c r="L34" s="55">
        <v>8703</v>
      </c>
      <c r="M34" s="55">
        <v>11660</v>
      </c>
      <c r="N34" s="55">
        <v>12084</v>
      </c>
      <c r="O34" s="55">
        <v>12128</v>
      </c>
      <c r="P34" s="55">
        <v>11373</v>
      </c>
      <c r="Q34" s="55">
        <v>10688</v>
      </c>
      <c r="R34" s="55">
        <v>7963</v>
      </c>
      <c r="S34" s="55">
        <v>7771</v>
      </c>
      <c r="T34" s="55">
        <v>7230</v>
      </c>
      <c r="U34" s="55">
        <v>7819</v>
      </c>
      <c r="V34" s="56">
        <f t="shared" si="7"/>
        <v>0.10444162436548221</v>
      </c>
      <c r="W34" s="56">
        <f t="shared" si="0"/>
        <v>0.47969543147208116</v>
      </c>
      <c r="X34" s="56">
        <f t="shared" si="1"/>
        <v>0.59167544783983139</v>
      </c>
      <c r="Y34" s="56">
        <f t="shared" si="2"/>
        <v>0.59747102212855641</v>
      </c>
      <c r="Z34" s="56">
        <f t="shared" si="3"/>
        <v>0.49802423603793478</v>
      </c>
      <c r="AA34" s="56">
        <f t="shared" si="4"/>
        <v>0.36187563710499493</v>
      </c>
      <c r="AB34" s="56">
        <f t="shared" si="8"/>
        <v>1.4653414882772609E-2</v>
      </c>
      <c r="AC34" s="56">
        <f t="shared" si="5"/>
        <v>0.13844125402871366</v>
      </c>
      <c r="AD34" s="56">
        <f t="shared" si="6"/>
        <v>-9.1708542713567875E-2</v>
      </c>
      <c r="AE34" s="56">
        <f t="shared" si="20"/>
        <v>-1.7713567839195976E-2</v>
      </c>
      <c r="AF34" s="57">
        <f t="shared" si="19"/>
        <v>22</v>
      </c>
      <c r="AG34" s="57">
        <f t="shared" si="10"/>
        <v>26</v>
      </c>
      <c r="AH34" s="57">
        <f t="shared" si="11"/>
        <v>27</v>
      </c>
      <c r="AI34" s="57">
        <f t="shared" si="12"/>
        <v>26</v>
      </c>
      <c r="AJ34" s="57">
        <f t="shared" si="13"/>
        <v>26</v>
      </c>
      <c r="AK34" s="57">
        <f t="shared" si="14"/>
        <v>22</v>
      </c>
      <c r="AL34" s="57">
        <f t="shared" si="15"/>
        <v>20</v>
      </c>
      <c r="AM34" s="57">
        <f t="shared" si="16"/>
        <v>22</v>
      </c>
      <c r="AN34" s="57">
        <f t="shared" si="17"/>
        <v>19</v>
      </c>
      <c r="AO34" s="57">
        <f t="shared" si="18"/>
        <v>21</v>
      </c>
    </row>
    <row r="35" spans="1:41">
      <c r="A35" s="53" t="s">
        <v>30</v>
      </c>
      <c r="B35" s="54">
        <v>5064</v>
      </c>
      <c r="C35" s="54">
        <v>5537</v>
      </c>
      <c r="D35" s="54">
        <v>3521</v>
      </c>
      <c r="E35" s="55">
        <v>4898</v>
      </c>
      <c r="F35" s="55">
        <v>4543</v>
      </c>
      <c r="G35" s="55">
        <v>3591</v>
      </c>
      <c r="H35" s="55">
        <v>3415</v>
      </c>
      <c r="I35" s="55">
        <v>3201</v>
      </c>
      <c r="J35" s="55">
        <v>3658</v>
      </c>
      <c r="K35" s="55">
        <v>3652</v>
      </c>
      <c r="L35" s="55">
        <v>5064</v>
      </c>
      <c r="M35" s="55">
        <v>5594</v>
      </c>
      <c r="N35" s="55">
        <v>5330</v>
      </c>
      <c r="O35" s="55">
        <v>4888</v>
      </c>
      <c r="P35" s="55">
        <v>4543</v>
      </c>
      <c r="Q35" s="55">
        <v>4213</v>
      </c>
      <c r="R35" s="55">
        <v>3898</v>
      </c>
      <c r="S35" s="55">
        <v>3747</v>
      </c>
      <c r="T35" s="55">
        <v>3805</v>
      </c>
      <c r="U35" s="55">
        <v>3864</v>
      </c>
      <c r="V35" s="56">
        <f t="shared" si="7"/>
        <v>0</v>
      </c>
      <c r="W35" s="56">
        <f t="shared" si="0"/>
        <v>1.0294383240021743E-2</v>
      </c>
      <c r="X35" s="56">
        <f t="shared" si="1"/>
        <v>0.51377449588185176</v>
      </c>
      <c r="Y35" s="56">
        <f t="shared" si="2"/>
        <v>-2.0416496529195305E-3</v>
      </c>
      <c r="Z35" s="56">
        <f t="shared" si="3"/>
        <v>0</v>
      </c>
      <c r="AA35" s="56">
        <f t="shared" si="4"/>
        <v>0.17321080478975226</v>
      </c>
      <c r="AB35" s="56">
        <f t="shared" si="8"/>
        <v>0.1414348462664714</v>
      </c>
      <c r="AC35" s="56">
        <f t="shared" si="5"/>
        <v>0.17057169634489222</v>
      </c>
      <c r="AD35" s="56">
        <f t="shared" si="6"/>
        <v>4.0185893931109939E-2</v>
      </c>
      <c r="AE35" s="56">
        <f t="shared" si="20"/>
        <v>5.8050383351588186E-2</v>
      </c>
      <c r="AF35" s="57">
        <f t="shared" si="19"/>
        <v>18</v>
      </c>
      <c r="AG35" s="57">
        <f t="shared" si="10"/>
        <v>14</v>
      </c>
      <c r="AH35" s="57">
        <f t="shared" si="11"/>
        <v>26</v>
      </c>
      <c r="AI35" s="57">
        <f t="shared" si="12"/>
        <v>11</v>
      </c>
      <c r="AJ35" s="57">
        <f t="shared" si="13"/>
        <v>10</v>
      </c>
      <c r="AK35" s="57">
        <f t="shared" si="14"/>
        <v>20</v>
      </c>
      <c r="AL35" s="57">
        <f t="shared" si="15"/>
        <v>22</v>
      </c>
      <c r="AM35" s="57">
        <f t="shared" si="16"/>
        <v>25</v>
      </c>
      <c r="AN35" s="57">
        <f t="shared" si="17"/>
        <v>24</v>
      </c>
      <c r="AO35" s="57">
        <f t="shared" si="18"/>
        <v>23</v>
      </c>
    </row>
    <row r="36" spans="1:41">
      <c r="A36" s="53" t="s">
        <v>31</v>
      </c>
      <c r="B36" s="54">
        <v>7310</v>
      </c>
      <c r="C36" s="54">
        <v>7310</v>
      </c>
      <c r="D36" s="54">
        <v>7310</v>
      </c>
      <c r="E36" s="55">
        <v>7050</v>
      </c>
      <c r="F36" s="55">
        <v>6482</v>
      </c>
      <c r="G36" s="55">
        <v>7050</v>
      </c>
      <c r="H36" s="55">
        <v>6206</v>
      </c>
      <c r="I36" s="55">
        <v>7000</v>
      </c>
      <c r="J36" s="55">
        <v>7000</v>
      </c>
      <c r="K36" s="55">
        <v>4132</v>
      </c>
      <c r="L36" s="55">
        <v>6488</v>
      </c>
      <c r="M36" s="55">
        <v>6836</v>
      </c>
      <c r="N36" s="55">
        <v>6448</v>
      </c>
      <c r="O36" s="55">
        <v>6006</v>
      </c>
      <c r="P36" s="55">
        <v>6470</v>
      </c>
      <c r="Q36" s="55">
        <v>6712</v>
      </c>
      <c r="R36" s="55">
        <v>5705</v>
      </c>
      <c r="S36" s="55">
        <v>5049</v>
      </c>
      <c r="T36" s="55">
        <v>4613</v>
      </c>
      <c r="U36" s="55">
        <v>3782</v>
      </c>
      <c r="V36" s="56">
        <f t="shared" si="7"/>
        <v>-0.11244870041039667</v>
      </c>
      <c r="W36" s="56">
        <f t="shared" si="0"/>
        <v>-6.4842681258549972E-2</v>
      </c>
      <c r="X36" s="56">
        <f t="shared" si="1"/>
        <v>-0.11792065663474693</v>
      </c>
      <c r="Y36" s="56">
        <f t="shared" si="2"/>
        <v>-0.14808510638297867</v>
      </c>
      <c r="Z36" s="56">
        <f t="shared" si="3"/>
        <v>-1.8512804689910789E-3</v>
      </c>
      <c r="AA36" s="56">
        <f t="shared" si="4"/>
        <v>-4.7943262411347498E-2</v>
      </c>
      <c r="AB36" s="56">
        <f t="shared" si="8"/>
        <v>-8.0728327425072521E-2</v>
      </c>
      <c r="AC36" s="56">
        <f t="shared" si="5"/>
        <v>-0.27871428571428569</v>
      </c>
      <c r="AD36" s="56">
        <f t="shared" si="6"/>
        <v>-0.34099999999999997</v>
      </c>
      <c r="AE36" s="56">
        <f t="shared" si="20"/>
        <v>-8.4704743465634058E-2</v>
      </c>
      <c r="AF36" s="57">
        <f t="shared" si="19"/>
        <v>15</v>
      </c>
      <c r="AG36" s="57">
        <f t="shared" si="10"/>
        <v>8</v>
      </c>
      <c r="AH36" s="57">
        <f t="shared" si="11"/>
        <v>7</v>
      </c>
      <c r="AI36" s="57">
        <f t="shared" si="12"/>
        <v>5</v>
      </c>
      <c r="AJ36" s="57">
        <f t="shared" si="13"/>
        <v>9</v>
      </c>
      <c r="AK36" s="57">
        <f t="shared" si="14"/>
        <v>10</v>
      </c>
      <c r="AL36" s="57">
        <f t="shared" si="15"/>
        <v>15</v>
      </c>
      <c r="AM36" s="57">
        <f t="shared" si="16"/>
        <v>10</v>
      </c>
      <c r="AN36" s="57">
        <f t="shared" si="17"/>
        <v>6</v>
      </c>
      <c r="AO36" s="57">
        <f t="shared" si="18"/>
        <v>20</v>
      </c>
    </row>
    <row r="37" spans="1:41">
      <c r="A37" s="53" t="s">
        <v>32</v>
      </c>
      <c r="B37" s="54">
        <v>1131</v>
      </c>
      <c r="C37" s="54">
        <v>1131</v>
      </c>
      <c r="D37" s="54">
        <v>1129</v>
      </c>
      <c r="E37" s="55">
        <v>1014</v>
      </c>
      <c r="F37" s="55">
        <v>1013</v>
      </c>
      <c r="G37" s="55">
        <v>1028</v>
      </c>
      <c r="H37" s="55">
        <v>1028</v>
      </c>
      <c r="I37" s="55">
        <v>1028</v>
      </c>
      <c r="J37" s="55">
        <v>1027</v>
      </c>
      <c r="K37" s="55">
        <v>1059</v>
      </c>
      <c r="L37" s="55">
        <v>681</v>
      </c>
      <c r="M37" s="55">
        <v>780</v>
      </c>
      <c r="N37" s="55">
        <v>814</v>
      </c>
      <c r="O37" s="55">
        <v>826</v>
      </c>
      <c r="P37" s="55">
        <v>879</v>
      </c>
      <c r="Q37" s="55">
        <v>882</v>
      </c>
      <c r="R37" s="55">
        <v>701</v>
      </c>
      <c r="S37" s="55">
        <v>608</v>
      </c>
      <c r="T37" s="55">
        <v>591</v>
      </c>
      <c r="U37" s="55">
        <v>737</v>
      </c>
      <c r="V37" s="56">
        <f t="shared" si="7"/>
        <v>-0.39787798408488062</v>
      </c>
      <c r="W37" s="56">
        <f t="shared" si="0"/>
        <v>-0.31034482758620685</v>
      </c>
      <c r="X37" s="56">
        <f t="shared" si="1"/>
        <v>-0.27900797165633306</v>
      </c>
      <c r="Y37" s="56">
        <f t="shared" si="2"/>
        <v>-0.18540433925049304</v>
      </c>
      <c r="Z37" s="56">
        <f t="shared" si="3"/>
        <v>-0.13228035538005922</v>
      </c>
      <c r="AA37" s="56">
        <f t="shared" si="4"/>
        <v>-0.142023346303502</v>
      </c>
      <c r="AB37" s="56">
        <f t="shared" si="8"/>
        <v>-0.31809338521400776</v>
      </c>
      <c r="AC37" s="56">
        <f t="shared" si="5"/>
        <v>-0.40856031128404668</v>
      </c>
      <c r="AD37" s="56">
        <f t="shared" si="6"/>
        <v>-0.4245374878286271</v>
      </c>
      <c r="AE37" s="56">
        <f t="shared" si="20"/>
        <v>-0.3040604343720491</v>
      </c>
      <c r="AF37" s="57">
        <f t="shared" si="19"/>
        <v>3</v>
      </c>
      <c r="AG37" s="57">
        <f t="shared" si="10"/>
        <v>1</v>
      </c>
      <c r="AH37" s="57">
        <f t="shared" si="11"/>
        <v>5</v>
      </c>
      <c r="AI37" s="57">
        <f t="shared" si="12"/>
        <v>3</v>
      </c>
      <c r="AJ37" s="57">
        <f t="shared" si="13"/>
        <v>4</v>
      </c>
      <c r="AK37" s="57">
        <f t="shared" si="14"/>
        <v>6</v>
      </c>
      <c r="AL37" s="57">
        <f t="shared" si="15"/>
        <v>6</v>
      </c>
      <c r="AM37" s="57">
        <f t="shared" si="16"/>
        <v>3</v>
      </c>
      <c r="AN37" s="57">
        <f t="shared" si="17"/>
        <v>3</v>
      </c>
      <c r="AO37" s="57">
        <f t="shared" si="18"/>
        <v>8</v>
      </c>
    </row>
    <row r="38" spans="1:41">
      <c r="A38" s="53" t="s">
        <v>33</v>
      </c>
      <c r="B38" s="54">
        <v>6687</v>
      </c>
      <c r="C38" s="54">
        <v>7385</v>
      </c>
      <c r="D38" s="54">
        <v>6946</v>
      </c>
      <c r="E38" s="55">
        <v>8046</v>
      </c>
      <c r="F38" s="55">
        <v>8046</v>
      </c>
      <c r="G38" s="55">
        <v>8046</v>
      </c>
      <c r="H38" s="55">
        <v>7016</v>
      </c>
      <c r="I38" s="55">
        <v>6976</v>
      </c>
      <c r="J38" s="55">
        <v>7016</v>
      </c>
      <c r="K38" s="55">
        <v>7016</v>
      </c>
      <c r="L38" s="55">
        <v>5632</v>
      </c>
      <c r="M38" s="55">
        <v>7622</v>
      </c>
      <c r="N38" s="55">
        <v>8210</v>
      </c>
      <c r="O38" s="55">
        <v>7960</v>
      </c>
      <c r="P38" s="55">
        <v>8263</v>
      </c>
      <c r="Q38" s="55">
        <v>7555</v>
      </c>
      <c r="R38" s="55">
        <v>7024</v>
      </c>
      <c r="S38" s="55">
        <v>6889</v>
      </c>
      <c r="T38" s="55">
        <v>6566</v>
      </c>
      <c r="U38" s="55">
        <v>5981</v>
      </c>
      <c r="V38" s="56">
        <f t="shared" si="7"/>
        <v>-0.15776880514430991</v>
      </c>
      <c r="W38" s="56">
        <f t="shared" si="0"/>
        <v>3.209207853757623E-2</v>
      </c>
      <c r="X38" s="56">
        <f t="shared" si="1"/>
        <v>0.18197523754678957</v>
      </c>
      <c r="Y38" s="56">
        <f t="shared" si="2"/>
        <v>-1.0688540889883136E-2</v>
      </c>
      <c r="Z38" s="56">
        <f t="shared" si="3"/>
        <v>2.6969922943077318E-2</v>
      </c>
      <c r="AA38" s="56">
        <f t="shared" si="4"/>
        <v>-6.1024111359681776E-2</v>
      </c>
      <c r="AB38" s="56">
        <f t="shared" si="8"/>
        <v>1.1402508551880963E-3</v>
      </c>
      <c r="AC38" s="56">
        <f t="shared" si="5"/>
        <v>-1.2471330275229398E-2</v>
      </c>
      <c r="AD38" s="56">
        <f t="shared" si="6"/>
        <v>-6.4139110604332972E-2</v>
      </c>
      <c r="AE38" s="56">
        <f t="shared" si="20"/>
        <v>-0.14751995438996579</v>
      </c>
      <c r="AF38" s="57">
        <f t="shared" si="19"/>
        <v>12</v>
      </c>
      <c r="AG38" s="57">
        <f t="shared" si="10"/>
        <v>16</v>
      </c>
      <c r="AH38" s="57">
        <f t="shared" si="11"/>
        <v>20</v>
      </c>
      <c r="AI38" s="57">
        <f t="shared" si="12"/>
        <v>10</v>
      </c>
      <c r="AJ38" s="57">
        <f t="shared" si="13"/>
        <v>11</v>
      </c>
      <c r="AK38" s="57">
        <f t="shared" si="14"/>
        <v>9</v>
      </c>
      <c r="AL38" s="57">
        <f t="shared" si="15"/>
        <v>19</v>
      </c>
      <c r="AM38" s="57">
        <f t="shared" si="16"/>
        <v>17</v>
      </c>
      <c r="AN38" s="57">
        <f t="shared" si="17"/>
        <v>20</v>
      </c>
      <c r="AO38" s="57">
        <f t="shared" si="18"/>
        <v>17</v>
      </c>
    </row>
    <row r="39" spans="1:41">
      <c r="A39" s="53" t="s">
        <v>34</v>
      </c>
      <c r="B39" s="54" t="s">
        <v>48</v>
      </c>
      <c r="C39" s="54">
        <v>2630</v>
      </c>
      <c r="D39" s="54">
        <v>2702</v>
      </c>
      <c r="E39" s="55">
        <v>2781</v>
      </c>
      <c r="F39" s="55">
        <v>2943</v>
      </c>
      <c r="G39" s="55">
        <v>2943</v>
      </c>
      <c r="H39" s="55">
        <v>2943</v>
      </c>
      <c r="I39" s="55">
        <v>2949</v>
      </c>
      <c r="J39" s="55">
        <v>2949</v>
      </c>
      <c r="K39" s="55">
        <v>2949</v>
      </c>
      <c r="L39" s="55">
        <v>2801</v>
      </c>
      <c r="M39" s="55">
        <v>2665</v>
      </c>
      <c r="N39" s="55">
        <v>2664</v>
      </c>
      <c r="O39" s="55">
        <v>2353</v>
      </c>
      <c r="P39" s="55">
        <v>1868</v>
      </c>
      <c r="Q39" s="55">
        <v>1627</v>
      </c>
      <c r="R39" s="55">
        <v>1387</v>
      </c>
      <c r="S39" s="55">
        <v>1351</v>
      </c>
      <c r="T39" s="55">
        <v>1305</v>
      </c>
      <c r="U39" s="55">
        <v>1366</v>
      </c>
      <c r="V39" s="56" t="s">
        <v>39</v>
      </c>
      <c r="W39" s="56">
        <f t="shared" si="0"/>
        <v>1.3307984790874583E-2</v>
      </c>
      <c r="X39" s="56">
        <f t="shared" si="1"/>
        <v>-1.4063656550703185E-2</v>
      </c>
      <c r="Y39" s="56">
        <f t="shared" si="2"/>
        <v>-0.15390147428982381</v>
      </c>
      <c r="Z39" s="56">
        <f t="shared" si="3"/>
        <v>-0.36527353041114508</v>
      </c>
      <c r="AA39" s="56">
        <f t="shared" si="4"/>
        <v>-0.44716275908936465</v>
      </c>
      <c r="AB39" s="56">
        <f t="shared" si="8"/>
        <v>-0.52871219843696915</v>
      </c>
      <c r="AC39" s="56">
        <f t="shared" si="5"/>
        <v>-0.54187860291624279</v>
      </c>
      <c r="AD39" s="56">
        <f t="shared" si="6"/>
        <v>-0.55747711088504581</v>
      </c>
      <c r="AE39" s="56">
        <f t="shared" si="20"/>
        <v>-0.53679213292641581</v>
      </c>
      <c r="AF39" s="57" t="s">
        <v>39</v>
      </c>
      <c r="AG39" s="57">
        <f t="shared" si="10"/>
        <v>15</v>
      </c>
      <c r="AH39" s="57">
        <f t="shared" si="11"/>
        <v>13</v>
      </c>
      <c r="AI39" s="57">
        <f t="shared" si="12"/>
        <v>4</v>
      </c>
      <c r="AJ39" s="57">
        <f t="shared" si="13"/>
        <v>2</v>
      </c>
      <c r="AK39" s="57">
        <f t="shared" si="14"/>
        <v>1</v>
      </c>
      <c r="AL39" s="57">
        <f t="shared" si="15"/>
        <v>1</v>
      </c>
      <c r="AM39" s="57">
        <f t="shared" si="16"/>
        <v>1</v>
      </c>
      <c r="AN39" s="57">
        <f t="shared" si="17"/>
        <v>2</v>
      </c>
      <c r="AO39" s="57">
        <f t="shared" si="18"/>
        <v>2</v>
      </c>
    </row>
    <row r="40" spans="1:41">
      <c r="A40" s="53" t="s">
        <v>35</v>
      </c>
      <c r="B40" s="54">
        <v>1059</v>
      </c>
      <c r="C40" s="54">
        <v>1059</v>
      </c>
      <c r="D40" s="54">
        <v>1000</v>
      </c>
      <c r="E40" s="55">
        <v>1287</v>
      </c>
      <c r="F40" s="55">
        <v>2449</v>
      </c>
      <c r="G40" s="55">
        <v>2442</v>
      </c>
      <c r="H40" s="55">
        <v>2443</v>
      </c>
      <c r="I40" s="55">
        <v>2443</v>
      </c>
      <c r="J40" s="55">
        <v>2433</v>
      </c>
      <c r="K40" s="55">
        <v>2439</v>
      </c>
      <c r="L40" s="55">
        <v>894</v>
      </c>
      <c r="M40" s="55">
        <v>1139</v>
      </c>
      <c r="N40" s="55">
        <v>794</v>
      </c>
      <c r="O40" s="55">
        <v>1299</v>
      </c>
      <c r="P40" s="55">
        <v>1476</v>
      </c>
      <c r="Q40" s="55">
        <v>1594</v>
      </c>
      <c r="R40" s="55">
        <v>1517</v>
      </c>
      <c r="S40" s="55">
        <v>1726</v>
      </c>
      <c r="T40" s="55">
        <v>1913</v>
      </c>
      <c r="U40" s="55">
        <v>2049</v>
      </c>
      <c r="V40" s="56">
        <f t="shared" si="7"/>
        <v>-0.15580736543909346</v>
      </c>
      <c r="W40" s="56">
        <f t="shared" si="0"/>
        <v>7.5542965061378586E-2</v>
      </c>
      <c r="X40" s="56">
        <f t="shared" si="1"/>
        <v>-0.20599999999999996</v>
      </c>
      <c r="Y40" s="56">
        <f t="shared" si="2"/>
        <v>9.3240093240092303E-3</v>
      </c>
      <c r="Z40" s="56">
        <f t="shared" si="3"/>
        <v>-0.39730502245814614</v>
      </c>
      <c r="AA40" s="56">
        <f t="shared" si="4"/>
        <v>-0.34725634725634724</v>
      </c>
      <c r="AB40" s="56">
        <f t="shared" si="8"/>
        <v>-0.37904216127711832</v>
      </c>
      <c r="AC40" s="56">
        <f t="shared" si="5"/>
        <v>-0.29349160867785506</v>
      </c>
      <c r="AD40" s="56">
        <f t="shared" si="6"/>
        <v>-0.21372790793259355</v>
      </c>
      <c r="AE40" s="56">
        <f t="shared" si="20"/>
        <v>-0.15990159901599021</v>
      </c>
      <c r="AF40" s="57">
        <f t="shared" si="19"/>
        <v>13</v>
      </c>
      <c r="AG40" s="57">
        <f t="shared" si="10"/>
        <v>18</v>
      </c>
      <c r="AH40" s="57">
        <f t="shared" si="11"/>
        <v>6</v>
      </c>
      <c r="AI40" s="57">
        <f t="shared" si="12"/>
        <v>13</v>
      </c>
      <c r="AJ40" s="57">
        <f t="shared" si="13"/>
        <v>1</v>
      </c>
      <c r="AK40" s="57">
        <f t="shared" si="14"/>
        <v>2</v>
      </c>
      <c r="AL40" s="57">
        <f t="shared" si="15"/>
        <v>3</v>
      </c>
      <c r="AM40" s="57">
        <f t="shared" si="16"/>
        <v>8</v>
      </c>
      <c r="AN40" s="57">
        <f t="shared" si="17"/>
        <v>14</v>
      </c>
      <c r="AO40" s="57">
        <f t="shared" si="18"/>
        <v>16</v>
      </c>
    </row>
    <row r="41" spans="1:41">
      <c r="A41" s="5"/>
      <c r="B41" s="6"/>
      <c r="C41" s="5"/>
      <c r="D41" s="3"/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  <c r="R41" s="10"/>
      <c r="S41" s="3"/>
      <c r="T41" s="3"/>
      <c r="U41" s="3"/>
    </row>
    <row r="42" spans="1:41">
      <c r="A42" s="87" t="s">
        <v>84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32"/>
      <c r="AN42" s="32"/>
      <c r="AO42" s="32"/>
    </row>
  </sheetData>
  <mergeCells count="6">
    <mergeCell ref="A42:AL42"/>
    <mergeCell ref="A6:A7"/>
    <mergeCell ref="B6:K6"/>
    <mergeCell ref="L6:U6"/>
    <mergeCell ref="V6:AE6"/>
    <mergeCell ref="AF6:AO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workbookViewId="0">
      <selection activeCell="J15" sqref="J15"/>
    </sheetView>
  </sheetViews>
  <sheetFormatPr baseColWidth="10" defaultColWidth="11.42578125" defaultRowHeight="15"/>
  <cols>
    <col min="1" max="1" width="25.42578125" style="11" customWidth="1"/>
    <col min="2" max="2" width="19.5703125" style="11" customWidth="1"/>
    <col min="3" max="3" width="18.85546875" style="11" customWidth="1"/>
    <col min="4" max="4" width="18.28515625" style="11" customWidth="1"/>
    <col min="5" max="16384" width="11.42578125" style="11"/>
  </cols>
  <sheetData>
    <row r="1" spans="1:4" ht="25.5" customHeight="1">
      <c r="A1" s="77"/>
      <c r="B1" s="77"/>
      <c r="C1" s="77"/>
      <c r="D1" s="77"/>
    </row>
    <row r="2" spans="1:4">
      <c r="A2" s="80"/>
      <c r="B2" s="80"/>
      <c r="C2" s="80"/>
      <c r="D2" s="80"/>
    </row>
    <row r="3" spans="1:4" s="33" customFormat="1" ht="28.5" customHeight="1">
      <c r="A3" s="81" t="s">
        <v>59</v>
      </c>
      <c r="B3" s="81"/>
      <c r="C3" s="81"/>
      <c r="D3" s="81"/>
    </row>
    <row r="4" spans="1:4">
      <c r="A4" s="21"/>
      <c r="B4" s="21"/>
      <c r="C4" s="21"/>
      <c r="D4" s="21"/>
    </row>
    <row r="5" spans="1:4" ht="22.5" customHeight="1">
      <c r="A5" s="19" t="s">
        <v>0</v>
      </c>
      <c r="B5" s="20" t="s">
        <v>1</v>
      </c>
      <c r="C5" s="20" t="s">
        <v>41</v>
      </c>
      <c r="D5" s="20" t="s">
        <v>42</v>
      </c>
    </row>
    <row r="6" spans="1:4" ht="6" customHeight="1">
      <c r="A6" s="17" t="s">
        <v>2</v>
      </c>
      <c r="B6" s="18" t="s">
        <v>2</v>
      </c>
      <c r="C6" s="18" t="s">
        <v>2</v>
      </c>
      <c r="D6" s="18" t="s">
        <v>2</v>
      </c>
    </row>
    <row r="7" spans="1:4">
      <c r="A7" s="25" t="s">
        <v>3</v>
      </c>
      <c r="B7" s="26">
        <f>C7+D7</f>
        <v>208172</v>
      </c>
      <c r="C7" s="8">
        <v>172615</v>
      </c>
      <c r="D7" s="8">
        <v>35557</v>
      </c>
    </row>
    <row r="8" spans="1:4">
      <c r="A8" s="27" t="s">
        <v>4</v>
      </c>
      <c r="B8" s="28">
        <f>C8+D8</f>
        <v>1615</v>
      </c>
      <c r="C8" s="9">
        <v>1146</v>
      </c>
      <c r="D8" s="9">
        <v>469</v>
      </c>
    </row>
    <row r="9" spans="1:4">
      <c r="A9" s="27" t="s">
        <v>5</v>
      </c>
      <c r="B9" s="28">
        <f t="shared" ref="B9:B39" si="0">C9+D9</f>
        <v>16390</v>
      </c>
      <c r="C9" s="9">
        <v>12109</v>
      </c>
      <c r="D9" s="9">
        <v>4281</v>
      </c>
    </row>
    <row r="10" spans="1:4">
      <c r="A10" s="27" t="s">
        <v>6</v>
      </c>
      <c r="B10" s="28">
        <f t="shared" si="0"/>
        <v>1647</v>
      </c>
      <c r="C10" s="9">
        <v>1323</v>
      </c>
      <c r="D10" s="9">
        <v>324</v>
      </c>
    </row>
    <row r="11" spans="1:4">
      <c r="A11" s="27" t="s">
        <v>7</v>
      </c>
      <c r="B11" s="28">
        <f t="shared" si="0"/>
        <v>1387</v>
      </c>
      <c r="C11" s="9">
        <v>1195</v>
      </c>
      <c r="D11" s="9">
        <v>192</v>
      </c>
    </row>
    <row r="12" spans="1:4">
      <c r="A12" s="27" t="s">
        <v>8</v>
      </c>
      <c r="B12" s="28">
        <f t="shared" si="0"/>
        <v>2484</v>
      </c>
      <c r="C12" s="9">
        <v>2034</v>
      </c>
      <c r="D12" s="9">
        <v>450</v>
      </c>
    </row>
    <row r="13" spans="1:4">
      <c r="A13" s="27" t="s">
        <v>9</v>
      </c>
      <c r="B13" s="28">
        <f t="shared" si="0"/>
        <v>2357</v>
      </c>
      <c r="C13" s="9">
        <v>2110</v>
      </c>
      <c r="D13" s="9">
        <v>247</v>
      </c>
    </row>
    <row r="14" spans="1:4">
      <c r="A14" s="27" t="s">
        <v>10</v>
      </c>
      <c r="B14" s="28">
        <f t="shared" si="0"/>
        <v>6781</v>
      </c>
      <c r="C14" s="9">
        <v>6006</v>
      </c>
      <c r="D14" s="9">
        <v>775</v>
      </c>
    </row>
    <row r="15" spans="1:4">
      <c r="A15" s="27" t="s">
        <v>11</v>
      </c>
      <c r="B15" s="28">
        <f t="shared" si="0"/>
        <v>5699</v>
      </c>
      <c r="C15" s="9">
        <v>4385</v>
      </c>
      <c r="D15" s="9">
        <v>1314</v>
      </c>
    </row>
    <row r="16" spans="1:4">
      <c r="A16" s="27" t="s">
        <v>37</v>
      </c>
      <c r="B16" s="28">
        <f t="shared" si="0"/>
        <v>41622</v>
      </c>
      <c r="C16" s="9">
        <v>37071</v>
      </c>
      <c r="D16" s="9">
        <v>4551</v>
      </c>
    </row>
    <row r="17" spans="1:4">
      <c r="A17" s="27" t="s">
        <v>13</v>
      </c>
      <c r="B17" s="28">
        <f t="shared" si="0"/>
        <v>2365</v>
      </c>
      <c r="C17" s="9">
        <v>1829</v>
      </c>
      <c r="D17" s="9">
        <v>536</v>
      </c>
    </row>
    <row r="18" spans="1:4">
      <c r="A18" s="27" t="s">
        <v>14</v>
      </c>
      <c r="B18" s="28">
        <f t="shared" si="0"/>
        <v>4303</v>
      </c>
      <c r="C18" s="9">
        <v>3571</v>
      </c>
      <c r="D18" s="9">
        <v>732</v>
      </c>
    </row>
    <row r="19" spans="1:4">
      <c r="A19" s="27" t="s">
        <v>15</v>
      </c>
      <c r="B19" s="28">
        <f t="shared" si="0"/>
        <v>5280</v>
      </c>
      <c r="C19" s="9">
        <v>4069</v>
      </c>
      <c r="D19" s="9">
        <v>1211</v>
      </c>
    </row>
    <row r="20" spans="1:4">
      <c r="A20" s="27" t="s">
        <v>16</v>
      </c>
      <c r="B20" s="28">
        <f t="shared" si="0"/>
        <v>2821</v>
      </c>
      <c r="C20" s="9">
        <v>2575</v>
      </c>
      <c r="D20" s="9">
        <v>246</v>
      </c>
    </row>
    <row r="21" spans="1:4">
      <c r="A21" s="27" t="s">
        <v>17</v>
      </c>
      <c r="B21" s="28">
        <f t="shared" si="0"/>
        <v>16094</v>
      </c>
      <c r="C21" s="9">
        <v>13844</v>
      </c>
      <c r="D21" s="9">
        <v>2250</v>
      </c>
    </row>
    <row r="22" spans="1:4">
      <c r="A22" s="27" t="s">
        <v>18</v>
      </c>
      <c r="B22" s="28">
        <f t="shared" si="0"/>
        <v>18063</v>
      </c>
      <c r="C22" s="9">
        <v>16751</v>
      </c>
      <c r="D22" s="9">
        <v>1312</v>
      </c>
    </row>
    <row r="23" spans="1:4">
      <c r="A23" s="27" t="s">
        <v>19</v>
      </c>
      <c r="B23" s="28">
        <f t="shared" si="0"/>
        <v>7642</v>
      </c>
      <c r="C23" s="9">
        <v>3687</v>
      </c>
      <c r="D23" s="9">
        <v>3955</v>
      </c>
    </row>
    <row r="24" spans="1:4">
      <c r="A24" s="27" t="s">
        <v>20</v>
      </c>
      <c r="B24" s="28">
        <f t="shared" si="0"/>
        <v>3318</v>
      </c>
      <c r="C24" s="9">
        <v>2712</v>
      </c>
      <c r="D24" s="9">
        <v>606</v>
      </c>
    </row>
    <row r="25" spans="1:4">
      <c r="A25" s="27" t="s">
        <v>21</v>
      </c>
      <c r="B25" s="28">
        <f t="shared" si="0"/>
        <v>1715</v>
      </c>
      <c r="C25" s="9">
        <v>1443</v>
      </c>
      <c r="D25" s="9">
        <v>272</v>
      </c>
    </row>
    <row r="26" spans="1:4">
      <c r="A26" s="27" t="s">
        <v>22</v>
      </c>
      <c r="B26" s="28">
        <f t="shared" si="0"/>
        <v>8698</v>
      </c>
      <c r="C26" s="9">
        <v>6451</v>
      </c>
      <c r="D26" s="9">
        <v>2247</v>
      </c>
    </row>
    <row r="27" spans="1:4">
      <c r="A27" s="27" t="s">
        <v>23</v>
      </c>
      <c r="B27" s="28">
        <f t="shared" si="0"/>
        <v>4457</v>
      </c>
      <c r="C27" s="9">
        <v>3691</v>
      </c>
      <c r="D27" s="9">
        <v>766</v>
      </c>
    </row>
    <row r="28" spans="1:4">
      <c r="A28" s="27" t="s">
        <v>24</v>
      </c>
      <c r="B28" s="28">
        <f t="shared" si="0"/>
        <v>4511</v>
      </c>
      <c r="C28" s="9">
        <v>3983</v>
      </c>
      <c r="D28" s="9">
        <v>528</v>
      </c>
    </row>
    <row r="29" spans="1:4">
      <c r="A29" s="27" t="s">
        <v>25</v>
      </c>
      <c r="B29" s="28">
        <f t="shared" si="0"/>
        <v>2164</v>
      </c>
      <c r="C29" s="9">
        <v>1911</v>
      </c>
      <c r="D29" s="9">
        <v>253</v>
      </c>
    </row>
    <row r="30" spans="1:4">
      <c r="A30" s="27" t="s">
        <v>26</v>
      </c>
      <c r="B30" s="28">
        <f t="shared" si="0"/>
        <v>2420</v>
      </c>
      <c r="C30" s="9">
        <v>2134</v>
      </c>
      <c r="D30" s="9">
        <v>286</v>
      </c>
    </row>
    <row r="31" spans="1:4">
      <c r="A31" s="27" t="s">
        <v>27</v>
      </c>
      <c r="B31" s="28">
        <f t="shared" si="0"/>
        <v>2938</v>
      </c>
      <c r="C31" s="9">
        <v>2624</v>
      </c>
      <c r="D31" s="9">
        <v>314</v>
      </c>
    </row>
    <row r="32" spans="1:4">
      <c r="A32" s="29" t="s">
        <v>28</v>
      </c>
      <c r="B32" s="30">
        <f t="shared" si="0"/>
        <v>5105</v>
      </c>
      <c r="C32" s="31">
        <v>3779</v>
      </c>
      <c r="D32" s="31">
        <v>1326</v>
      </c>
    </row>
    <row r="33" spans="1:4">
      <c r="A33" s="27" t="s">
        <v>29</v>
      </c>
      <c r="B33" s="28">
        <f t="shared" si="0"/>
        <v>11660</v>
      </c>
      <c r="C33" s="9">
        <v>8075</v>
      </c>
      <c r="D33" s="9">
        <v>3585</v>
      </c>
    </row>
    <row r="34" spans="1:4">
      <c r="A34" s="27" t="s">
        <v>30</v>
      </c>
      <c r="B34" s="28">
        <f t="shared" si="0"/>
        <v>5594</v>
      </c>
      <c r="C34" s="9">
        <v>5201</v>
      </c>
      <c r="D34" s="9">
        <v>393</v>
      </c>
    </row>
    <row r="35" spans="1:4">
      <c r="A35" s="27" t="s">
        <v>31</v>
      </c>
      <c r="B35" s="28">
        <f t="shared" si="0"/>
        <v>6836</v>
      </c>
      <c r="C35" s="9">
        <v>5377</v>
      </c>
      <c r="D35" s="9">
        <v>1459</v>
      </c>
    </row>
    <row r="36" spans="1:4">
      <c r="A36" s="27" t="s">
        <v>32</v>
      </c>
      <c r="B36" s="28">
        <f t="shared" si="0"/>
        <v>780</v>
      </c>
      <c r="C36" s="9">
        <v>661</v>
      </c>
      <c r="D36" s="9">
        <v>119</v>
      </c>
    </row>
    <row r="37" spans="1:4">
      <c r="A37" s="27" t="s">
        <v>33</v>
      </c>
      <c r="B37" s="28">
        <f t="shared" si="0"/>
        <v>7622</v>
      </c>
      <c r="C37" s="9">
        <v>7385</v>
      </c>
      <c r="D37" s="9">
        <v>237</v>
      </c>
    </row>
    <row r="38" spans="1:4">
      <c r="A38" s="27" t="s">
        <v>34</v>
      </c>
      <c r="B38" s="28">
        <f t="shared" si="0"/>
        <v>2665</v>
      </c>
      <c r="C38" s="9">
        <v>2484</v>
      </c>
      <c r="D38" s="9">
        <v>181</v>
      </c>
    </row>
    <row r="39" spans="1:4">
      <c r="A39" s="27" t="s">
        <v>35</v>
      </c>
      <c r="B39" s="28">
        <f t="shared" si="0"/>
        <v>1139</v>
      </c>
      <c r="C39" s="9">
        <v>999</v>
      </c>
      <c r="D39" s="9">
        <v>140</v>
      </c>
    </row>
    <row r="41" spans="1:4" ht="23.25" customHeight="1">
      <c r="A41" s="76" t="s">
        <v>50</v>
      </c>
      <c r="B41" s="76"/>
      <c r="C41" s="76"/>
      <c r="D41" s="76"/>
    </row>
    <row r="42" spans="1:4">
      <c r="A42" s="75" t="s">
        <v>60</v>
      </c>
      <c r="B42" s="75"/>
      <c r="C42" s="75"/>
      <c r="D42" s="75"/>
    </row>
  </sheetData>
  <mergeCells count="5">
    <mergeCell ref="A42:D42"/>
    <mergeCell ref="A41:D41"/>
    <mergeCell ref="A1:D1"/>
    <mergeCell ref="A2:D2"/>
    <mergeCell ref="A3:D3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zoomScaleNormal="100" workbookViewId="0">
      <selection activeCell="G14" sqref="G14"/>
    </sheetView>
  </sheetViews>
  <sheetFormatPr baseColWidth="10" defaultColWidth="11.42578125" defaultRowHeight="15"/>
  <cols>
    <col min="1" max="1" width="29.28515625" style="11" customWidth="1"/>
    <col min="2" max="2" width="19.140625" style="11" customWidth="1"/>
    <col min="3" max="4" width="18.85546875" style="11" customWidth="1"/>
    <col min="5" max="5" width="9.140625" style="11" customWidth="1"/>
    <col min="6" max="16384" width="11.42578125" style="11"/>
  </cols>
  <sheetData>
    <row r="1" spans="1:4" ht="41.25" customHeight="1">
      <c r="A1" s="77"/>
      <c r="B1" s="77"/>
      <c r="C1" s="77"/>
      <c r="D1" s="77"/>
    </row>
    <row r="2" spans="1:4">
      <c r="A2" s="80"/>
      <c r="B2" s="80"/>
      <c r="C2" s="80"/>
      <c r="D2" s="80"/>
    </row>
    <row r="3" spans="1:4" s="33" customFormat="1" ht="25.5" customHeight="1">
      <c r="A3" s="81" t="s">
        <v>57</v>
      </c>
      <c r="B3" s="81"/>
      <c r="C3" s="81"/>
      <c r="D3" s="81"/>
    </row>
    <row r="4" spans="1:4" ht="9" customHeight="1">
      <c r="A4" s="21"/>
      <c r="B4" s="21"/>
      <c r="C4" s="21"/>
      <c r="D4" s="21"/>
    </row>
    <row r="5" spans="1:4" ht="22.5" customHeight="1">
      <c r="A5" s="19" t="s">
        <v>0</v>
      </c>
      <c r="B5" s="20" t="s">
        <v>1</v>
      </c>
      <c r="C5" s="20" t="s">
        <v>41</v>
      </c>
      <c r="D5" s="20" t="s">
        <v>42</v>
      </c>
    </row>
    <row r="6" spans="1:4" ht="5.25" customHeight="1">
      <c r="A6" s="17" t="s">
        <v>2</v>
      </c>
      <c r="B6" s="18" t="s">
        <v>2</v>
      </c>
      <c r="C6" s="18" t="s">
        <v>2</v>
      </c>
      <c r="D6" s="18" t="s">
        <v>2</v>
      </c>
    </row>
    <row r="7" spans="1:4">
      <c r="A7" s="25" t="s">
        <v>3</v>
      </c>
      <c r="B7" s="26">
        <f>C7+D7</f>
        <v>202319</v>
      </c>
      <c r="C7" s="34">
        <v>176272</v>
      </c>
      <c r="D7" s="34">
        <v>26047</v>
      </c>
    </row>
    <row r="8" spans="1:4">
      <c r="A8" s="27" t="s">
        <v>4</v>
      </c>
      <c r="B8" s="28">
        <f>C8+D8</f>
        <v>1405</v>
      </c>
      <c r="C8" s="35">
        <v>1149</v>
      </c>
      <c r="D8" s="35">
        <v>256</v>
      </c>
    </row>
    <row r="9" spans="1:4">
      <c r="A9" s="27" t="s">
        <v>5</v>
      </c>
      <c r="B9" s="28">
        <f t="shared" ref="B9:B39" si="0">C9+D9</f>
        <v>16249</v>
      </c>
      <c r="C9" s="35">
        <v>13307</v>
      </c>
      <c r="D9" s="35">
        <v>2942</v>
      </c>
    </row>
    <row r="10" spans="1:4">
      <c r="A10" s="27" t="s">
        <v>6</v>
      </c>
      <c r="B10" s="28">
        <f t="shared" si="0"/>
        <v>1701</v>
      </c>
      <c r="C10" s="35">
        <v>1431</v>
      </c>
      <c r="D10" s="35">
        <v>270</v>
      </c>
    </row>
    <row r="11" spans="1:4">
      <c r="A11" s="27" t="s">
        <v>7</v>
      </c>
      <c r="B11" s="28">
        <f t="shared" si="0"/>
        <v>1582</v>
      </c>
      <c r="C11" s="35">
        <v>1372</v>
      </c>
      <c r="D11" s="35">
        <v>210</v>
      </c>
    </row>
    <row r="12" spans="1:4">
      <c r="A12" s="27" t="s">
        <v>8</v>
      </c>
      <c r="B12" s="28">
        <f t="shared" si="0"/>
        <v>1749</v>
      </c>
      <c r="C12" s="35">
        <v>1535</v>
      </c>
      <c r="D12" s="35">
        <v>214</v>
      </c>
    </row>
    <row r="13" spans="1:4">
      <c r="A13" s="27" t="s">
        <v>9</v>
      </c>
      <c r="B13" s="28">
        <f t="shared" si="0"/>
        <v>2921</v>
      </c>
      <c r="C13" s="35">
        <v>2575</v>
      </c>
      <c r="D13" s="35">
        <v>346</v>
      </c>
    </row>
    <row r="14" spans="1:4">
      <c r="A14" s="27" t="s">
        <v>10</v>
      </c>
      <c r="B14" s="28">
        <f t="shared" si="0"/>
        <v>5258</v>
      </c>
      <c r="C14" s="35">
        <v>4782</v>
      </c>
      <c r="D14" s="35">
        <v>476</v>
      </c>
    </row>
    <row r="15" spans="1:4">
      <c r="A15" s="27" t="s">
        <v>11</v>
      </c>
      <c r="B15" s="28">
        <f t="shared" si="0"/>
        <v>3917</v>
      </c>
      <c r="C15" s="35">
        <v>3471</v>
      </c>
      <c r="D15" s="35">
        <v>446</v>
      </c>
    </row>
    <row r="16" spans="1:4">
      <c r="A16" s="27" t="s">
        <v>37</v>
      </c>
      <c r="B16" s="28">
        <f t="shared" si="0"/>
        <v>41610</v>
      </c>
      <c r="C16" s="35">
        <v>37502</v>
      </c>
      <c r="D16" s="35">
        <v>4108</v>
      </c>
    </row>
    <row r="17" spans="1:4">
      <c r="A17" s="27" t="s">
        <v>13</v>
      </c>
      <c r="B17" s="28">
        <f t="shared" si="0"/>
        <v>2086</v>
      </c>
      <c r="C17" s="35">
        <v>1997</v>
      </c>
      <c r="D17" s="35">
        <v>89</v>
      </c>
    </row>
    <row r="18" spans="1:4">
      <c r="A18" s="27" t="s">
        <v>14</v>
      </c>
      <c r="B18" s="28">
        <f t="shared" si="0"/>
        <v>4017</v>
      </c>
      <c r="C18" s="35">
        <v>3415</v>
      </c>
      <c r="D18" s="35">
        <v>602</v>
      </c>
    </row>
    <row r="19" spans="1:4">
      <c r="A19" s="27" t="s">
        <v>15</v>
      </c>
      <c r="B19" s="28">
        <f t="shared" si="0"/>
        <v>5302</v>
      </c>
      <c r="C19" s="35">
        <v>4290</v>
      </c>
      <c r="D19" s="35">
        <v>1012</v>
      </c>
    </row>
    <row r="20" spans="1:4">
      <c r="A20" s="27" t="s">
        <v>16</v>
      </c>
      <c r="B20" s="28">
        <f t="shared" si="0"/>
        <v>3065</v>
      </c>
      <c r="C20" s="35">
        <v>2788</v>
      </c>
      <c r="D20" s="35">
        <v>277</v>
      </c>
    </row>
    <row r="21" spans="1:4">
      <c r="A21" s="27" t="s">
        <v>17</v>
      </c>
      <c r="B21" s="28">
        <f t="shared" si="0"/>
        <v>15808</v>
      </c>
      <c r="C21" s="35">
        <v>12295</v>
      </c>
      <c r="D21" s="35">
        <v>3513</v>
      </c>
    </row>
    <row r="22" spans="1:4">
      <c r="A22" s="27" t="s">
        <v>18</v>
      </c>
      <c r="B22" s="28">
        <f t="shared" si="0"/>
        <v>17490</v>
      </c>
      <c r="C22" s="35">
        <v>16467</v>
      </c>
      <c r="D22" s="35">
        <v>1023</v>
      </c>
    </row>
    <row r="23" spans="1:4">
      <c r="A23" s="27" t="s">
        <v>19</v>
      </c>
      <c r="B23" s="28">
        <f t="shared" si="0"/>
        <v>5562</v>
      </c>
      <c r="C23" s="35">
        <v>4814</v>
      </c>
      <c r="D23" s="35">
        <v>748</v>
      </c>
    </row>
    <row r="24" spans="1:4">
      <c r="A24" s="27" t="s">
        <v>20</v>
      </c>
      <c r="B24" s="28">
        <f t="shared" si="0"/>
        <v>3237</v>
      </c>
      <c r="C24" s="35">
        <v>2630</v>
      </c>
      <c r="D24" s="35">
        <v>607</v>
      </c>
    </row>
    <row r="25" spans="1:4">
      <c r="A25" s="27" t="s">
        <v>21</v>
      </c>
      <c r="B25" s="28">
        <f t="shared" si="0"/>
        <v>2444</v>
      </c>
      <c r="C25" s="35">
        <v>2328</v>
      </c>
      <c r="D25" s="35">
        <v>116</v>
      </c>
    </row>
    <row r="26" spans="1:4">
      <c r="A26" s="27" t="s">
        <v>22</v>
      </c>
      <c r="B26" s="28">
        <f t="shared" si="0"/>
        <v>9234</v>
      </c>
      <c r="C26" s="35">
        <v>7669</v>
      </c>
      <c r="D26" s="35">
        <v>1565</v>
      </c>
    </row>
    <row r="27" spans="1:4">
      <c r="A27" s="27" t="s">
        <v>23</v>
      </c>
      <c r="B27" s="28">
        <f>C27+D27</f>
        <v>3024</v>
      </c>
      <c r="C27" s="35">
        <v>2571</v>
      </c>
      <c r="D27" s="35">
        <v>453</v>
      </c>
    </row>
    <row r="28" spans="1:4">
      <c r="A28" s="27" t="s">
        <v>24</v>
      </c>
      <c r="B28" s="28">
        <f t="shared" si="0"/>
        <v>4468</v>
      </c>
      <c r="C28" s="35">
        <v>4042</v>
      </c>
      <c r="D28" s="35">
        <v>426</v>
      </c>
    </row>
    <row r="29" spans="1:4">
      <c r="A29" s="27" t="s">
        <v>25</v>
      </c>
      <c r="B29" s="28">
        <f t="shared" si="0"/>
        <v>2402</v>
      </c>
      <c r="C29" s="35">
        <v>2092</v>
      </c>
      <c r="D29" s="35">
        <v>310</v>
      </c>
    </row>
    <row r="30" spans="1:4">
      <c r="A30" s="27" t="s">
        <v>26</v>
      </c>
      <c r="B30" s="28">
        <f t="shared" si="0"/>
        <v>2479</v>
      </c>
      <c r="C30" s="35">
        <v>2271</v>
      </c>
      <c r="D30" s="35">
        <v>208</v>
      </c>
    </row>
    <row r="31" spans="1:4">
      <c r="A31" s="27" t="s">
        <v>27</v>
      </c>
      <c r="B31" s="28">
        <f t="shared" si="0"/>
        <v>3290</v>
      </c>
      <c r="C31" s="35">
        <v>3247</v>
      </c>
      <c r="D31" s="35">
        <v>43</v>
      </c>
    </row>
    <row r="32" spans="1:4">
      <c r="A32" s="29" t="s">
        <v>28</v>
      </c>
      <c r="B32" s="30">
        <f t="shared" si="0"/>
        <v>5675</v>
      </c>
      <c r="C32" s="36">
        <v>4500</v>
      </c>
      <c r="D32" s="36">
        <v>1175</v>
      </c>
    </row>
    <row r="33" spans="1:4">
      <c r="A33" s="27" t="s">
        <v>29</v>
      </c>
      <c r="B33" s="28">
        <f t="shared" si="0"/>
        <v>12084</v>
      </c>
      <c r="C33" s="35">
        <v>10008</v>
      </c>
      <c r="D33" s="35">
        <v>2076</v>
      </c>
    </row>
    <row r="34" spans="1:4">
      <c r="A34" s="27" t="s">
        <v>30</v>
      </c>
      <c r="B34" s="28">
        <f t="shared" si="0"/>
        <v>5330</v>
      </c>
      <c r="C34" s="35">
        <v>4933</v>
      </c>
      <c r="D34" s="35">
        <v>397</v>
      </c>
    </row>
    <row r="35" spans="1:4">
      <c r="A35" s="27" t="s">
        <v>31</v>
      </c>
      <c r="B35" s="28">
        <f t="shared" si="0"/>
        <v>6448</v>
      </c>
      <c r="C35" s="35">
        <v>5146</v>
      </c>
      <c r="D35" s="35">
        <v>1302</v>
      </c>
    </row>
    <row r="36" spans="1:4">
      <c r="A36" s="27" t="s">
        <v>32</v>
      </c>
      <c r="B36" s="28">
        <f t="shared" si="0"/>
        <v>814</v>
      </c>
      <c r="C36" s="35">
        <v>683</v>
      </c>
      <c r="D36" s="35">
        <v>131</v>
      </c>
    </row>
    <row r="37" spans="1:4">
      <c r="A37" s="27" t="s">
        <v>33</v>
      </c>
      <c r="B37" s="28">
        <f t="shared" si="0"/>
        <v>8210</v>
      </c>
      <c r="C37" s="35">
        <v>8034</v>
      </c>
      <c r="D37" s="35">
        <v>176</v>
      </c>
    </row>
    <row r="38" spans="1:4">
      <c r="A38" s="27" t="s">
        <v>34</v>
      </c>
      <c r="B38" s="28">
        <f t="shared" si="0"/>
        <v>2664</v>
      </c>
      <c r="C38" s="35">
        <v>2484</v>
      </c>
      <c r="D38" s="35">
        <v>180</v>
      </c>
    </row>
    <row r="39" spans="1:4">
      <c r="A39" s="27" t="s">
        <v>35</v>
      </c>
      <c r="B39" s="28">
        <f t="shared" si="0"/>
        <v>794</v>
      </c>
      <c r="C39" s="35">
        <v>444</v>
      </c>
      <c r="D39" s="35">
        <v>350</v>
      </c>
    </row>
    <row r="40" spans="1:4" ht="11.25" customHeight="1"/>
    <row r="41" spans="1:4" ht="21.75" customHeight="1">
      <c r="A41" s="76" t="s">
        <v>50</v>
      </c>
      <c r="B41" s="76"/>
      <c r="C41" s="76"/>
      <c r="D41" s="76"/>
    </row>
    <row r="42" spans="1:4">
      <c r="A42" s="75" t="s">
        <v>58</v>
      </c>
      <c r="B42" s="75"/>
      <c r="C42" s="75"/>
      <c r="D42" s="75"/>
    </row>
  </sheetData>
  <mergeCells count="5">
    <mergeCell ref="A42:D42"/>
    <mergeCell ref="A41:D41"/>
    <mergeCell ref="A1:D1"/>
    <mergeCell ref="A2:D2"/>
    <mergeCell ref="A3:D3"/>
  </mergeCell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11" sqref="I11"/>
    </sheetView>
  </sheetViews>
  <sheetFormatPr baseColWidth="10" defaultColWidth="9.140625" defaultRowHeight="12.75"/>
  <cols>
    <col min="1" max="1" width="28.42578125" style="2" customWidth="1"/>
    <col min="2" max="4" width="18.85546875" style="2" customWidth="1"/>
    <col min="5" max="16384" width="9.140625" style="2"/>
  </cols>
  <sheetData>
    <row r="1" spans="1:4" ht="33" customHeight="1">
      <c r="A1" s="82"/>
      <c r="B1" s="82"/>
      <c r="C1" s="82"/>
      <c r="D1" s="82"/>
    </row>
    <row r="2" spans="1:4" ht="15" customHeight="1">
      <c r="A2" s="80"/>
      <c r="B2" s="80"/>
      <c r="C2" s="80"/>
      <c r="D2" s="80"/>
    </row>
    <row r="3" spans="1:4" s="39" customFormat="1" ht="23.25" customHeight="1">
      <c r="A3" s="81" t="s">
        <v>56</v>
      </c>
      <c r="B3" s="81"/>
      <c r="C3" s="81"/>
      <c r="D3" s="81"/>
    </row>
    <row r="4" spans="1:4">
      <c r="A4" s="37"/>
      <c r="B4" s="38"/>
      <c r="C4" s="38"/>
      <c r="D4" s="38"/>
    </row>
    <row r="5" spans="1:4" ht="21" customHeight="1">
      <c r="A5" s="19" t="s">
        <v>0</v>
      </c>
      <c r="B5" s="20" t="s">
        <v>1</v>
      </c>
      <c r="C5" s="20" t="s">
        <v>41</v>
      </c>
      <c r="D5" s="20" t="s">
        <v>42</v>
      </c>
    </row>
    <row r="6" spans="1:4" ht="4.5" customHeight="1">
      <c r="A6" s="15" t="s">
        <v>2</v>
      </c>
      <c r="B6" s="16" t="s">
        <v>2</v>
      </c>
      <c r="C6" s="16" t="s">
        <v>2</v>
      </c>
      <c r="D6" s="16" t="s">
        <v>2</v>
      </c>
    </row>
    <row r="7" spans="1:4">
      <c r="A7" s="40" t="s">
        <v>3</v>
      </c>
      <c r="B7" s="41">
        <v>213682</v>
      </c>
      <c r="C7" s="41">
        <v>186574</v>
      </c>
      <c r="D7" s="41">
        <v>27108</v>
      </c>
    </row>
    <row r="8" spans="1:4">
      <c r="A8" s="42" t="s">
        <v>4</v>
      </c>
      <c r="B8" s="43">
        <v>1361</v>
      </c>
      <c r="C8" s="43">
        <v>1136</v>
      </c>
      <c r="D8" s="43">
        <v>225</v>
      </c>
    </row>
    <row r="9" spans="1:4">
      <c r="A9" s="42" t="s">
        <v>5</v>
      </c>
      <c r="B9" s="43">
        <v>16595</v>
      </c>
      <c r="C9" s="43">
        <v>13484</v>
      </c>
      <c r="D9" s="43">
        <v>3111</v>
      </c>
    </row>
    <row r="10" spans="1:4">
      <c r="A10" s="42" t="s">
        <v>6</v>
      </c>
      <c r="B10" s="43">
        <v>1804</v>
      </c>
      <c r="C10" s="43">
        <v>1532</v>
      </c>
      <c r="D10" s="43">
        <v>272</v>
      </c>
    </row>
    <row r="11" spans="1:4">
      <c r="A11" s="42" t="s">
        <v>7</v>
      </c>
      <c r="B11" s="43">
        <v>1588</v>
      </c>
      <c r="C11" s="43">
        <v>1422</v>
      </c>
      <c r="D11" s="43">
        <v>166</v>
      </c>
    </row>
    <row r="12" spans="1:4">
      <c r="A12" s="42" t="s">
        <v>8</v>
      </c>
      <c r="B12" s="43">
        <v>2629</v>
      </c>
      <c r="C12" s="43">
        <v>2604</v>
      </c>
      <c r="D12" s="43">
        <v>25</v>
      </c>
    </row>
    <row r="13" spans="1:4">
      <c r="A13" s="42" t="s">
        <v>9</v>
      </c>
      <c r="B13" s="43">
        <v>3613</v>
      </c>
      <c r="C13" s="43">
        <v>3316</v>
      </c>
      <c r="D13" s="43">
        <v>297</v>
      </c>
    </row>
    <row r="14" spans="1:4">
      <c r="A14" s="42" t="s">
        <v>10</v>
      </c>
      <c r="B14" s="43">
        <v>6664</v>
      </c>
      <c r="C14" s="43">
        <v>6050</v>
      </c>
      <c r="D14" s="43">
        <v>614</v>
      </c>
    </row>
    <row r="15" spans="1:4">
      <c r="A15" s="42" t="s">
        <v>11</v>
      </c>
      <c r="B15" s="43">
        <v>6970</v>
      </c>
      <c r="C15" s="43">
        <v>6008</v>
      </c>
      <c r="D15" s="43">
        <v>962</v>
      </c>
    </row>
    <row r="16" spans="1:4">
      <c r="A16" s="42" t="s">
        <v>37</v>
      </c>
      <c r="B16" s="43">
        <v>40486</v>
      </c>
      <c r="C16" s="43">
        <v>36702</v>
      </c>
      <c r="D16" s="43">
        <v>3784</v>
      </c>
    </row>
    <row r="17" spans="1:4">
      <c r="A17" s="42" t="s">
        <v>13</v>
      </c>
      <c r="B17" s="43">
        <v>3005</v>
      </c>
      <c r="C17" s="43">
        <v>2881</v>
      </c>
      <c r="D17" s="43">
        <v>124</v>
      </c>
    </row>
    <row r="18" spans="1:4">
      <c r="A18" s="42" t="s">
        <v>14</v>
      </c>
      <c r="B18" s="43">
        <v>4043</v>
      </c>
      <c r="C18" s="43">
        <v>3473</v>
      </c>
      <c r="D18" s="43">
        <v>570</v>
      </c>
    </row>
    <row r="19" spans="1:4">
      <c r="A19" s="42" t="s">
        <v>15</v>
      </c>
      <c r="B19" s="43">
        <v>5856</v>
      </c>
      <c r="C19" s="43">
        <v>4757</v>
      </c>
      <c r="D19" s="43">
        <v>1099</v>
      </c>
    </row>
    <row r="20" spans="1:4">
      <c r="A20" s="42" t="s">
        <v>16</v>
      </c>
      <c r="B20" s="43">
        <v>3332</v>
      </c>
      <c r="C20" s="43">
        <v>3055</v>
      </c>
      <c r="D20" s="43">
        <v>277</v>
      </c>
    </row>
    <row r="21" spans="1:4">
      <c r="A21" s="42" t="s">
        <v>17</v>
      </c>
      <c r="B21" s="43">
        <v>16524</v>
      </c>
      <c r="C21" s="43">
        <v>11361</v>
      </c>
      <c r="D21" s="43">
        <v>5163</v>
      </c>
    </row>
    <row r="22" spans="1:4">
      <c r="A22" s="42" t="s">
        <v>18</v>
      </c>
      <c r="B22" s="43">
        <v>19360</v>
      </c>
      <c r="C22" s="43">
        <v>18326</v>
      </c>
      <c r="D22" s="43">
        <v>1034</v>
      </c>
    </row>
    <row r="23" spans="1:4">
      <c r="A23" s="42" t="s">
        <v>19</v>
      </c>
      <c r="B23" s="43">
        <v>4915</v>
      </c>
      <c r="C23" s="43">
        <v>4227</v>
      </c>
      <c r="D23" s="43">
        <v>688</v>
      </c>
    </row>
    <row r="24" spans="1:4">
      <c r="A24" s="42" t="s">
        <v>20</v>
      </c>
      <c r="B24" s="43">
        <v>3496</v>
      </c>
      <c r="C24" s="43">
        <v>2869</v>
      </c>
      <c r="D24" s="43">
        <v>627</v>
      </c>
    </row>
    <row r="25" spans="1:4">
      <c r="A25" s="42" t="s">
        <v>21</v>
      </c>
      <c r="B25" s="43">
        <v>2424</v>
      </c>
      <c r="C25" s="43">
        <v>2324</v>
      </c>
      <c r="D25" s="43">
        <v>100</v>
      </c>
    </row>
    <row r="26" spans="1:4">
      <c r="A26" s="42" t="s">
        <v>22</v>
      </c>
      <c r="B26" s="43">
        <v>8542</v>
      </c>
      <c r="C26" s="43">
        <v>7050</v>
      </c>
      <c r="D26" s="43">
        <v>1492</v>
      </c>
    </row>
    <row r="27" spans="1:4">
      <c r="A27" s="42" t="s">
        <v>23</v>
      </c>
      <c r="B27" s="43">
        <v>4316</v>
      </c>
      <c r="C27" s="43">
        <v>3765</v>
      </c>
      <c r="D27" s="43">
        <v>551</v>
      </c>
    </row>
    <row r="28" spans="1:4">
      <c r="A28" s="42" t="s">
        <v>24</v>
      </c>
      <c r="B28" s="43">
        <v>4992</v>
      </c>
      <c r="C28" s="43">
        <v>4612</v>
      </c>
      <c r="D28" s="43">
        <v>380</v>
      </c>
    </row>
    <row r="29" spans="1:4">
      <c r="A29" s="42" t="s">
        <v>25</v>
      </c>
      <c r="B29" s="43">
        <v>2732</v>
      </c>
      <c r="C29" s="43">
        <v>2469</v>
      </c>
      <c r="D29" s="43">
        <v>263</v>
      </c>
    </row>
    <row r="30" spans="1:4">
      <c r="A30" s="42" t="s">
        <v>26</v>
      </c>
      <c r="B30" s="43">
        <v>2820</v>
      </c>
      <c r="C30" s="43">
        <v>2641</v>
      </c>
      <c r="D30" s="43">
        <v>179</v>
      </c>
    </row>
    <row r="31" spans="1:4">
      <c r="A31" s="42" t="s">
        <v>27</v>
      </c>
      <c r="B31" s="43">
        <v>3267</v>
      </c>
      <c r="C31" s="43">
        <v>3150</v>
      </c>
      <c r="D31" s="43">
        <v>117</v>
      </c>
    </row>
    <row r="32" spans="1:4">
      <c r="A32" s="29" t="s">
        <v>28</v>
      </c>
      <c r="B32" s="30">
        <v>6888</v>
      </c>
      <c r="C32" s="30">
        <v>5627</v>
      </c>
      <c r="D32" s="30">
        <v>1261</v>
      </c>
    </row>
    <row r="33" spans="1:5">
      <c r="A33" s="42" t="s">
        <v>29</v>
      </c>
      <c r="B33" s="43">
        <v>12128</v>
      </c>
      <c r="C33" s="43">
        <v>10436</v>
      </c>
      <c r="D33" s="43">
        <v>1692</v>
      </c>
    </row>
    <row r="34" spans="1:5">
      <c r="A34" s="42" t="s">
        <v>30</v>
      </c>
      <c r="B34" s="43">
        <v>4888</v>
      </c>
      <c r="C34" s="43">
        <v>4680</v>
      </c>
      <c r="D34" s="43">
        <v>208</v>
      </c>
    </row>
    <row r="35" spans="1:5">
      <c r="A35" s="42" t="s">
        <v>31</v>
      </c>
      <c r="B35" s="43">
        <v>6006</v>
      </c>
      <c r="C35" s="43">
        <v>4926</v>
      </c>
      <c r="D35" s="43">
        <v>1080</v>
      </c>
    </row>
    <row r="36" spans="1:5">
      <c r="A36" s="42" t="s">
        <v>32</v>
      </c>
      <c r="B36" s="43">
        <v>826</v>
      </c>
      <c r="C36" s="43">
        <v>717</v>
      </c>
      <c r="D36" s="43">
        <v>109</v>
      </c>
    </row>
    <row r="37" spans="1:5">
      <c r="A37" s="42" t="s">
        <v>33</v>
      </c>
      <c r="B37" s="43">
        <v>7960</v>
      </c>
      <c r="C37" s="43">
        <v>7794</v>
      </c>
      <c r="D37" s="43">
        <v>166</v>
      </c>
    </row>
    <row r="38" spans="1:5">
      <c r="A38" s="42" t="s">
        <v>34</v>
      </c>
      <c r="B38" s="43">
        <v>2353</v>
      </c>
      <c r="C38" s="43">
        <v>2166</v>
      </c>
      <c r="D38" s="43">
        <v>187</v>
      </c>
    </row>
    <row r="39" spans="1:5">
      <c r="A39" s="42" t="s">
        <v>35</v>
      </c>
      <c r="B39" s="43">
        <v>1299</v>
      </c>
      <c r="C39" s="43">
        <v>1014</v>
      </c>
      <c r="D39" s="43">
        <v>285</v>
      </c>
    </row>
    <row r="40" spans="1:5">
      <c r="A40" s="5"/>
      <c r="B40" s="3"/>
      <c r="C40" s="3"/>
      <c r="D40" s="3"/>
    </row>
    <row r="41" spans="1:5" ht="24.95" customHeight="1">
      <c r="A41" s="76" t="s">
        <v>50</v>
      </c>
      <c r="B41" s="76"/>
      <c r="C41" s="76"/>
      <c r="D41" s="76"/>
      <c r="E41" s="7"/>
    </row>
    <row r="42" spans="1:5" s="45" customFormat="1">
      <c r="A42" s="75" t="s">
        <v>46</v>
      </c>
      <c r="B42" s="75"/>
      <c r="C42" s="75"/>
      <c r="D42" s="75"/>
    </row>
  </sheetData>
  <mergeCells count="5">
    <mergeCell ref="A42:D42"/>
    <mergeCell ref="A41:D41"/>
    <mergeCell ref="A1:D1"/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42"/>
  <sheetViews>
    <sheetView showGridLines="0" workbookViewId="0">
      <selection activeCell="J10" sqref="J10"/>
    </sheetView>
  </sheetViews>
  <sheetFormatPr baseColWidth="10" defaultColWidth="9.140625" defaultRowHeight="12.75"/>
  <cols>
    <col min="1" max="1" width="34" style="2" customWidth="1"/>
    <col min="2" max="4" width="18.140625" style="2" customWidth="1"/>
    <col min="5" max="16384" width="9.140625" style="2"/>
  </cols>
  <sheetData>
    <row r="1" spans="1:4" ht="42" customHeight="1">
      <c r="A1" s="82"/>
      <c r="B1" s="82"/>
      <c r="C1" s="82"/>
      <c r="D1" s="82"/>
    </row>
    <row r="2" spans="1:4" ht="15" customHeight="1">
      <c r="A2" s="80"/>
      <c r="B2" s="80"/>
      <c r="C2" s="80"/>
      <c r="D2" s="80"/>
    </row>
    <row r="3" spans="1:4" s="39" customFormat="1" ht="24.75" customHeight="1">
      <c r="A3" s="81" t="s">
        <v>55</v>
      </c>
      <c r="B3" s="81"/>
      <c r="C3" s="81"/>
      <c r="D3" s="81"/>
    </row>
    <row r="4" spans="1:4">
      <c r="A4" s="37"/>
      <c r="B4" s="38"/>
      <c r="C4" s="38"/>
      <c r="D4" s="38"/>
    </row>
    <row r="5" spans="1:4" ht="23.25" customHeight="1">
      <c r="A5" s="19" t="s">
        <v>0</v>
      </c>
      <c r="B5" s="20" t="s">
        <v>1</v>
      </c>
      <c r="C5" s="20" t="s">
        <v>41</v>
      </c>
      <c r="D5" s="20" t="s">
        <v>42</v>
      </c>
    </row>
    <row r="6" spans="1:4" ht="4.5" customHeight="1">
      <c r="A6" s="15" t="s">
        <v>2</v>
      </c>
      <c r="B6" s="16" t="s">
        <v>2</v>
      </c>
      <c r="C6" s="16" t="s">
        <v>2</v>
      </c>
      <c r="D6" s="16" t="s">
        <v>2</v>
      </c>
    </row>
    <row r="7" spans="1:4">
      <c r="A7" s="40" t="s">
        <v>3</v>
      </c>
      <c r="B7" s="41">
        <v>223656</v>
      </c>
      <c r="C7" s="41">
        <v>252026</v>
      </c>
      <c r="D7" s="41">
        <v>35679</v>
      </c>
    </row>
    <row r="8" spans="1:4">
      <c r="A8" s="42" t="s">
        <v>4</v>
      </c>
      <c r="B8" s="43">
        <v>1539</v>
      </c>
      <c r="C8" s="43">
        <v>2032</v>
      </c>
      <c r="D8" s="43">
        <v>328</v>
      </c>
    </row>
    <row r="9" spans="1:4">
      <c r="A9" s="42" t="s">
        <v>5</v>
      </c>
      <c r="B9" s="43">
        <v>16449</v>
      </c>
      <c r="C9" s="43">
        <v>13227</v>
      </c>
      <c r="D9" s="43">
        <v>3222</v>
      </c>
    </row>
    <row r="10" spans="1:4">
      <c r="A10" s="42" t="s">
        <v>6</v>
      </c>
      <c r="B10" s="43">
        <v>1987</v>
      </c>
      <c r="C10" s="43">
        <v>2013</v>
      </c>
      <c r="D10" s="43">
        <v>412</v>
      </c>
    </row>
    <row r="11" spans="1:4">
      <c r="A11" s="42" t="s">
        <v>7</v>
      </c>
      <c r="B11" s="43">
        <v>1592</v>
      </c>
      <c r="C11" s="43">
        <v>1409</v>
      </c>
      <c r="D11" s="43">
        <v>183</v>
      </c>
    </row>
    <row r="12" spans="1:4">
      <c r="A12" s="42" t="s">
        <v>8</v>
      </c>
      <c r="B12" s="43">
        <v>3039</v>
      </c>
      <c r="C12" s="43">
        <v>3217</v>
      </c>
      <c r="D12" s="43">
        <v>61</v>
      </c>
    </row>
    <row r="13" spans="1:4">
      <c r="A13" s="42" t="s">
        <v>9</v>
      </c>
      <c r="B13" s="43">
        <v>3784</v>
      </c>
      <c r="C13" s="43">
        <v>3504</v>
      </c>
      <c r="D13" s="43">
        <v>280</v>
      </c>
    </row>
    <row r="14" spans="1:4">
      <c r="A14" s="42" t="s">
        <v>10</v>
      </c>
      <c r="B14" s="43">
        <v>5686</v>
      </c>
      <c r="C14" s="43">
        <v>5226</v>
      </c>
      <c r="D14" s="43">
        <v>460</v>
      </c>
    </row>
    <row r="15" spans="1:4">
      <c r="A15" s="42" t="s">
        <v>11</v>
      </c>
      <c r="B15" s="43">
        <v>7575</v>
      </c>
      <c r="C15" s="43">
        <v>6677</v>
      </c>
      <c r="D15" s="43">
        <v>898</v>
      </c>
    </row>
    <row r="16" spans="1:4">
      <c r="A16" s="42" t="s">
        <v>37</v>
      </c>
      <c r="B16" s="43">
        <v>39257</v>
      </c>
      <c r="C16" s="43">
        <v>52650</v>
      </c>
      <c r="D16" s="43">
        <v>4526</v>
      </c>
    </row>
    <row r="17" spans="1:4">
      <c r="A17" s="42" t="s">
        <v>13</v>
      </c>
      <c r="B17" s="43">
        <v>3315</v>
      </c>
      <c r="C17" s="43">
        <v>3175</v>
      </c>
      <c r="D17" s="43">
        <v>196</v>
      </c>
    </row>
    <row r="18" spans="1:4">
      <c r="A18" s="42" t="s">
        <v>14</v>
      </c>
      <c r="B18" s="43">
        <v>4270</v>
      </c>
      <c r="C18" s="43">
        <v>4336</v>
      </c>
      <c r="D18" s="43">
        <v>943</v>
      </c>
    </row>
    <row r="19" spans="1:4">
      <c r="A19" s="42" t="s">
        <v>15</v>
      </c>
      <c r="B19" s="43">
        <v>5692</v>
      </c>
      <c r="C19" s="43">
        <v>4859</v>
      </c>
      <c r="D19" s="43">
        <v>1034</v>
      </c>
    </row>
    <row r="20" spans="1:4">
      <c r="A20" s="42" t="s">
        <v>16</v>
      </c>
      <c r="B20" s="43">
        <v>3779</v>
      </c>
      <c r="C20" s="43">
        <v>5541</v>
      </c>
      <c r="D20" s="43">
        <v>376</v>
      </c>
    </row>
    <row r="21" spans="1:4">
      <c r="A21" s="42" t="s">
        <v>17</v>
      </c>
      <c r="B21" s="43">
        <v>17542</v>
      </c>
      <c r="C21" s="43">
        <v>12069</v>
      </c>
      <c r="D21" s="43">
        <v>5473</v>
      </c>
    </row>
    <row r="22" spans="1:4">
      <c r="A22" s="42" t="s">
        <v>18</v>
      </c>
      <c r="B22" s="43">
        <v>24347</v>
      </c>
      <c r="C22" s="43">
        <v>24363</v>
      </c>
      <c r="D22" s="43">
        <v>1734</v>
      </c>
    </row>
    <row r="23" spans="1:4">
      <c r="A23" s="42" t="s">
        <v>19</v>
      </c>
      <c r="B23" s="43">
        <v>6420</v>
      </c>
      <c r="C23" s="43">
        <v>5658</v>
      </c>
      <c r="D23" s="43">
        <v>762</v>
      </c>
    </row>
    <row r="24" spans="1:4">
      <c r="A24" s="42" t="s">
        <v>20</v>
      </c>
      <c r="B24" s="43">
        <v>3707</v>
      </c>
      <c r="C24" s="43">
        <v>3661</v>
      </c>
      <c r="D24" s="43">
        <v>1025</v>
      </c>
    </row>
    <row r="25" spans="1:4">
      <c r="A25" s="42" t="s">
        <v>21</v>
      </c>
      <c r="B25" s="43">
        <v>2664</v>
      </c>
      <c r="C25" s="43">
        <v>3451</v>
      </c>
      <c r="D25" s="43">
        <v>92</v>
      </c>
    </row>
    <row r="26" spans="1:4">
      <c r="A26" s="42" t="s">
        <v>22</v>
      </c>
      <c r="B26" s="43">
        <v>8546</v>
      </c>
      <c r="C26" s="43">
        <v>9787</v>
      </c>
      <c r="D26" s="43">
        <v>3039</v>
      </c>
    </row>
    <row r="27" spans="1:4">
      <c r="A27" s="42" t="s">
        <v>23</v>
      </c>
      <c r="B27" s="43">
        <v>4393</v>
      </c>
      <c r="C27" s="43">
        <v>3769</v>
      </c>
      <c r="D27" s="43">
        <v>774</v>
      </c>
    </row>
    <row r="28" spans="1:4">
      <c r="A28" s="42" t="s">
        <v>24</v>
      </c>
      <c r="B28" s="43">
        <v>5359</v>
      </c>
      <c r="C28" s="43">
        <v>7020</v>
      </c>
      <c r="D28" s="43">
        <v>562</v>
      </c>
    </row>
    <row r="29" spans="1:4">
      <c r="A29" s="42" t="s">
        <v>25</v>
      </c>
      <c r="B29" s="43">
        <v>2419</v>
      </c>
      <c r="C29" s="43">
        <v>3179</v>
      </c>
      <c r="D29" s="43">
        <v>341</v>
      </c>
    </row>
    <row r="30" spans="1:4">
      <c r="A30" s="42" t="s">
        <v>26</v>
      </c>
      <c r="B30" s="43">
        <v>3090</v>
      </c>
      <c r="C30" s="43">
        <v>4390</v>
      </c>
      <c r="D30" s="43">
        <v>379</v>
      </c>
    </row>
    <row r="31" spans="1:4">
      <c r="A31" s="42" t="s">
        <v>27</v>
      </c>
      <c r="B31" s="43">
        <v>3322</v>
      </c>
      <c r="C31" s="43">
        <v>4157</v>
      </c>
      <c r="D31" s="43">
        <v>189</v>
      </c>
    </row>
    <row r="32" spans="1:4">
      <c r="A32" s="29" t="s">
        <v>28</v>
      </c>
      <c r="B32" s="30">
        <v>9011</v>
      </c>
      <c r="C32" s="30">
        <v>12089</v>
      </c>
      <c r="D32" s="30">
        <v>2094</v>
      </c>
    </row>
    <row r="33" spans="1:5">
      <c r="A33" s="42" t="s">
        <v>29</v>
      </c>
      <c r="B33" s="43">
        <v>11373</v>
      </c>
      <c r="C33" s="43">
        <v>22932</v>
      </c>
      <c r="D33" s="43">
        <v>2458</v>
      </c>
    </row>
    <row r="34" spans="1:5">
      <c r="A34" s="42" t="s">
        <v>30</v>
      </c>
      <c r="B34" s="43">
        <v>4543</v>
      </c>
      <c r="C34" s="43">
        <v>4344</v>
      </c>
      <c r="D34" s="43">
        <v>199</v>
      </c>
    </row>
    <row r="35" spans="1:5">
      <c r="A35" s="42" t="s">
        <v>31</v>
      </c>
      <c r="B35" s="43">
        <v>6470</v>
      </c>
      <c r="C35" s="43">
        <v>7735</v>
      </c>
      <c r="D35" s="43">
        <v>2667</v>
      </c>
    </row>
    <row r="36" spans="1:5">
      <c r="A36" s="42" t="s">
        <v>32</v>
      </c>
      <c r="B36" s="43">
        <v>879</v>
      </c>
      <c r="C36" s="43">
        <v>1284</v>
      </c>
      <c r="D36" s="43">
        <v>126</v>
      </c>
    </row>
    <row r="37" spans="1:5">
      <c r="A37" s="42" t="s">
        <v>33</v>
      </c>
      <c r="B37" s="43">
        <v>8263</v>
      </c>
      <c r="C37" s="43">
        <v>10599</v>
      </c>
      <c r="D37" s="43">
        <v>177</v>
      </c>
    </row>
    <row r="38" spans="1:5">
      <c r="A38" s="42" t="s">
        <v>34</v>
      </c>
      <c r="B38" s="43">
        <v>1868</v>
      </c>
      <c r="C38" s="43">
        <v>2642</v>
      </c>
      <c r="D38" s="43">
        <v>224</v>
      </c>
    </row>
    <row r="39" spans="1:5">
      <c r="A39" s="42" t="s">
        <v>35</v>
      </c>
      <c r="B39" s="43">
        <v>1476</v>
      </c>
      <c r="C39" s="43">
        <v>1031</v>
      </c>
      <c r="D39" s="43">
        <v>445</v>
      </c>
    </row>
    <row r="40" spans="1:5">
      <c r="A40" s="5"/>
      <c r="B40" s="3"/>
      <c r="C40" s="3"/>
      <c r="D40" s="3"/>
    </row>
    <row r="41" spans="1:5" ht="43.5" customHeight="1">
      <c r="A41" s="83" t="s">
        <v>45</v>
      </c>
      <c r="B41" s="83"/>
      <c r="C41" s="83"/>
      <c r="D41" s="83"/>
      <c r="E41" s="7"/>
    </row>
    <row r="42" spans="1:5">
      <c r="A42" s="75" t="s">
        <v>40</v>
      </c>
      <c r="B42" s="75"/>
      <c r="C42" s="75"/>
      <c r="D42" s="75"/>
    </row>
  </sheetData>
  <mergeCells count="5">
    <mergeCell ref="A42:D42"/>
    <mergeCell ref="A41:D41"/>
    <mergeCell ref="A1:D1"/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43"/>
  <sheetViews>
    <sheetView showGridLines="0" workbookViewId="0">
      <selection activeCell="F8" sqref="F8"/>
    </sheetView>
  </sheetViews>
  <sheetFormatPr baseColWidth="10" defaultColWidth="9.140625" defaultRowHeight="12.75"/>
  <cols>
    <col min="1" max="1" width="22.5703125" style="2" customWidth="1"/>
    <col min="2" max="3" width="13.7109375" style="2" customWidth="1"/>
    <col min="4" max="4" width="15.42578125" style="2" customWidth="1"/>
    <col min="5" max="5" width="24.85546875" style="2" customWidth="1"/>
    <col min="6" max="16384" width="9.140625" style="2"/>
  </cols>
  <sheetData>
    <row r="1" spans="1:5" ht="48" customHeight="1">
      <c r="A1" s="82"/>
      <c r="B1" s="82"/>
      <c r="C1" s="82"/>
      <c r="D1" s="82"/>
      <c r="E1" s="82"/>
    </row>
    <row r="2" spans="1:5" ht="15" customHeight="1">
      <c r="A2" s="80"/>
      <c r="B2" s="80"/>
      <c r="C2" s="80"/>
      <c r="D2" s="80"/>
      <c r="E2" s="80"/>
    </row>
    <row r="3" spans="1:5" s="39" customFormat="1" ht="24" customHeight="1">
      <c r="A3" s="81" t="s">
        <v>54</v>
      </c>
      <c r="B3" s="81"/>
      <c r="C3" s="81"/>
      <c r="D3" s="81"/>
      <c r="E3" s="81"/>
    </row>
    <row r="4" spans="1:5">
      <c r="A4" s="37"/>
      <c r="B4" s="46"/>
      <c r="C4" s="46"/>
      <c r="D4" s="46"/>
      <c r="E4" s="46"/>
    </row>
    <row r="5" spans="1:5" ht="16.5" hidden="1" customHeight="1">
      <c r="A5" s="37"/>
      <c r="B5" s="47"/>
      <c r="C5" s="84"/>
      <c r="D5" s="84"/>
      <c r="E5" s="84"/>
    </row>
    <row r="6" spans="1:5" ht="24.75" customHeight="1">
      <c r="A6" s="19" t="s">
        <v>0</v>
      </c>
      <c r="B6" s="20" t="s">
        <v>1</v>
      </c>
      <c r="C6" s="20" t="s">
        <v>41</v>
      </c>
      <c r="D6" s="20" t="s">
        <v>42</v>
      </c>
      <c r="E6" s="20" t="s">
        <v>63</v>
      </c>
    </row>
    <row r="7" spans="1:5" ht="4.5" customHeight="1">
      <c r="A7" s="15" t="s">
        <v>2</v>
      </c>
      <c r="B7" s="16" t="s">
        <v>2</v>
      </c>
      <c r="C7" s="16" t="s">
        <v>2</v>
      </c>
      <c r="D7" s="16" t="s">
        <v>2</v>
      </c>
      <c r="E7" s="16" t="s">
        <v>2</v>
      </c>
    </row>
    <row r="8" spans="1:5">
      <c r="A8" s="40" t="s">
        <v>3</v>
      </c>
      <c r="B8" s="41">
        <v>217595</v>
      </c>
      <c r="C8" s="41">
        <v>190537</v>
      </c>
      <c r="D8" s="41">
        <v>22330</v>
      </c>
      <c r="E8" s="41">
        <v>4728</v>
      </c>
    </row>
    <row r="9" spans="1:5">
      <c r="A9" s="42" t="s">
        <v>4</v>
      </c>
      <c r="B9" s="43">
        <v>1611</v>
      </c>
      <c r="C9" s="43">
        <v>1321</v>
      </c>
      <c r="D9" s="43">
        <v>262</v>
      </c>
      <c r="E9" s="43">
        <v>28</v>
      </c>
    </row>
    <row r="10" spans="1:5">
      <c r="A10" s="42" t="s">
        <v>5</v>
      </c>
      <c r="B10" s="43">
        <v>16700</v>
      </c>
      <c r="C10" s="43">
        <v>12190</v>
      </c>
      <c r="D10" s="43">
        <v>2373</v>
      </c>
      <c r="E10" s="43">
        <v>2137</v>
      </c>
    </row>
    <row r="11" spans="1:5">
      <c r="A11" s="42" t="s">
        <v>6</v>
      </c>
      <c r="B11" s="43">
        <v>1842</v>
      </c>
      <c r="C11" s="43">
        <v>1593</v>
      </c>
      <c r="D11" s="43">
        <v>249</v>
      </c>
      <c r="E11" s="43">
        <v>0</v>
      </c>
    </row>
    <row r="12" spans="1:5">
      <c r="A12" s="42" t="s">
        <v>7</v>
      </c>
      <c r="B12" s="43">
        <v>1617</v>
      </c>
      <c r="C12" s="43">
        <v>1431</v>
      </c>
      <c r="D12" s="43">
        <v>186</v>
      </c>
      <c r="E12" s="43">
        <v>0</v>
      </c>
    </row>
    <row r="13" spans="1:5">
      <c r="A13" s="42" t="s">
        <v>8</v>
      </c>
      <c r="B13" s="43">
        <v>3024</v>
      </c>
      <c r="C13" s="43">
        <v>2954</v>
      </c>
      <c r="D13" s="43">
        <v>29</v>
      </c>
      <c r="E13" s="43">
        <v>41</v>
      </c>
    </row>
    <row r="14" spans="1:5">
      <c r="A14" s="42" t="s">
        <v>9</v>
      </c>
      <c r="B14" s="43">
        <v>2917</v>
      </c>
      <c r="C14" s="43">
        <v>2682</v>
      </c>
      <c r="D14" s="43">
        <v>235</v>
      </c>
      <c r="E14" s="43">
        <v>0</v>
      </c>
    </row>
    <row r="15" spans="1:5">
      <c r="A15" s="42" t="s">
        <v>10</v>
      </c>
      <c r="B15" s="43">
        <v>5960</v>
      </c>
      <c r="C15" s="43">
        <v>5575</v>
      </c>
      <c r="D15" s="43">
        <v>381</v>
      </c>
      <c r="E15" s="43">
        <v>4</v>
      </c>
    </row>
    <row r="16" spans="1:5">
      <c r="A16" s="42" t="s">
        <v>11</v>
      </c>
      <c r="B16" s="43">
        <v>8847</v>
      </c>
      <c r="C16" s="43">
        <v>7964</v>
      </c>
      <c r="D16" s="43">
        <v>874</v>
      </c>
      <c r="E16" s="43">
        <v>9</v>
      </c>
    </row>
    <row r="17" spans="1:5">
      <c r="A17" s="42" t="s">
        <v>37</v>
      </c>
      <c r="B17" s="43">
        <v>36109</v>
      </c>
      <c r="C17" s="43">
        <v>32416</v>
      </c>
      <c r="D17" s="43">
        <v>3693</v>
      </c>
      <c r="E17" s="43">
        <v>0</v>
      </c>
    </row>
    <row r="18" spans="1:5">
      <c r="A18" s="42" t="s">
        <v>13</v>
      </c>
      <c r="B18" s="43">
        <v>3642</v>
      </c>
      <c r="C18" s="43">
        <v>3492</v>
      </c>
      <c r="D18" s="43">
        <v>149</v>
      </c>
      <c r="E18" s="43">
        <v>1</v>
      </c>
    </row>
    <row r="19" spans="1:5">
      <c r="A19" s="42" t="s">
        <v>14</v>
      </c>
      <c r="B19" s="43">
        <v>4499</v>
      </c>
      <c r="C19" s="43">
        <v>3973</v>
      </c>
      <c r="D19" s="43">
        <v>465</v>
      </c>
      <c r="E19" s="43">
        <v>61</v>
      </c>
    </row>
    <row r="20" spans="1:5">
      <c r="A20" s="42" t="s">
        <v>15</v>
      </c>
      <c r="B20" s="43">
        <v>5451</v>
      </c>
      <c r="C20" s="43">
        <v>4522</v>
      </c>
      <c r="D20" s="43">
        <v>909</v>
      </c>
      <c r="E20" s="43">
        <v>20</v>
      </c>
    </row>
    <row r="21" spans="1:5">
      <c r="A21" s="42" t="s">
        <v>16</v>
      </c>
      <c r="B21" s="43">
        <v>3786</v>
      </c>
      <c r="C21" s="43">
        <v>3525</v>
      </c>
      <c r="D21" s="43">
        <v>193</v>
      </c>
      <c r="E21" s="43">
        <v>68</v>
      </c>
    </row>
    <row r="22" spans="1:5">
      <c r="A22" s="42" t="s">
        <v>17</v>
      </c>
      <c r="B22" s="43">
        <v>16944</v>
      </c>
      <c r="C22" s="43">
        <v>13060</v>
      </c>
      <c r="D22" s="43">
        <v>2606</v>
      </c>
      <c r="E22" s="43">
        <v>1278</v>
      </c>
    </row>
    <row r="23" spans="1:5">
      <c r="A23" s="42" t="s">
        <v>18</v>
      </c>
      <c r="B23" s="43">
        <v>26856</v>
      </c>
      <c r="C23" s="43">
        <v>25566</v>
      </c>
      <c r="D23" s="43">
        <v>1290</v>
      </c>
      <c r="E23" s="43">
        <v>0</v>
      </c>
    </row>
    <row r="24" spans="1:5">
      <c r="A24" s="42" t="s">
        <v>19</v>
      </c>
      <c r="B24" s="43">
        <v>5840</v>
      </c>
      <c r="C24" s="43">
        <v>4977</v>
      </c>
      <c r="D24" s="43">
        <v>863</v>
      </c>
      <c r="E24" s="43">
        <v>0</v>
      </c>
    </row>
    <row r="25" spans="1:5">
      <c r="A25" s="42" t="s">
        <v>20</v>
      </c>
      <c r="B25" s="43">
        <v>3698</v>
      </c>
      <c r="C25" s="43">
        <v>3075</v>
      </c>
      <c r="D25" s="43">
        <v>501</v>
      </c>
      <c r="E25" s="43">
        <v>122</v>
      </c>
    </row>
    <row r="26" spans="1:5">
      <c r="A26" s="42" t="s">
        <v>21</v>
      </c>
      <c r="B26" s="43">
        <v>2679</v>
      </c>
      <c r="C26" s="43">
        <v>2497</v>
      </c>
      <c r="D26" s="43">
        <v>95</v>
      </c>
      <c r="E26" s="43">
        <v>87</v>
      </c>
    </row>
    <row r="27" spans="1:5">
      <c r="A27" s="42" t="s">
        <v>22</v>
      </c>
      <c r="B27" s="43">
        <v>7841</v>
      </c>
      <c r="C27" s="43">
        <v>5931</v>
      </c>
      <c r="D27" s="43">
        <v>1588</v>
      </c>
      <c r="E27" s="43">
        <v>322</v>
      </c>
    </row>
    <row r="28" spans="1:5">
      <c r="A28" s="42" t="s">
        <v>23</v>
      </c>
      <c r="B28" s="43">
        <v>4008</v>
      </c>
      <c r="C28" s="43">
        <v>3413</v>
      </c>
      <c r="D28" s="43">
        <v>430</v>
      </c>
      <c r="E28" s="43">
        <v>165</v>
      </c>
    </row>
    <row r="29" spans="1:5">
      <c r="A29" s="42" t="s">
        <v>24</v>
      </c>
      <c r="B29" s="43">
        <v>5109</v>
      </c>
      <c r="C29" s="43">
        <v>4807</v>
      </c>
      <c r="D29" s="43">
        <v>293</v>
      </c>
      <c r="E29" s="43">
        <v>9</v>
      </c>
    </row>
    <row r="30" spans="1:5">
      <c r="A30" s="42" t="s">
        <v>25</v>
      </c>
      <c r="B30" s="43">
        <v>2247</v>
      </c>
      <c r="C30" s="43">
        <v>2038</v>
      </c>
      <c r="D30" s="43">
        <v>194</v>
      </c>
      <c r="E30" s="43">
        <v>15</v>
      </c>
    </row>
    <row r="31" spans="1:5">
      <c r="A31" s="42" t="s">
        <v>26</v>
      </c>
      <c r="B31" s="43">
        <v>3051</v>
      </c>
      <c r="C31" s="43">
        <v>2733</v>
      </c>
      <c r="D31" s="43">
        <v>253</v>
      </c>
      <c r="E31" s="43">
        <v>65</v>
      </c>
    </row>
    <row r="32" spans="1:5">
      <c r="A32" s="42" t="s">
        <v>27</v>
      </c>
      <c r="B32" s="43">
        <v>2968</v>
      </c>
      <c r="C32" s="43">
        <v>2794</v>
      </c>
      <c r="D32" s="43">
        <v>174</v>
      </c>
      <c r="E32" s="43">
        <v>0</v>
      </c>
    </row>
    <row r="33" spans="1:5">
      <c r="A33" s="29" t="s">
        <v>28</v>
      </c>
      <c r="B33" s="30">
        <v>7078</v>
      </c>
      <c r="C33" s="30">
        <v>5624</v>
      </c>
      <c r="D33" s="30">
        <v>1311</v>
      </c>
      <c r="E33" s="30">
        <v>143</v>
      </c>
    </row>
    <row r="34" spans="1:5">
      <c r="A34" s="42" t="s">
        <v>29</v>
      </c>
      <c r="B34" s="43">
        <v>10688</v>
      </c>
      <c r="C34" s="43">
        <v>9980</v>
      </c>
      <c r="D34" s="43">
        <v>704</v>
      </c>
      <c r="E34" s="43">
        <v>4</v>
      </c>
    </row>
    <row r="35" spans="1:5">
      <c r="A35" s="42" t="s">
        <v>30</v>
      </c>
      <c r="B35" s="43">
        <v>4213</v>
      </c>
      <c r="C35" s="43">
        <v>4078</v>
      </c>
      <c r="D35" s="43">
        <v>135</v>
      </c>
      <c r="E35" s="43">
        <v>0</v>
      </c>
    </row>
    <row r="36" spans="1:5">
      <c r="A36" s="42" t="s">
        <v>31</v>
      </c>
      <c r="B36" s="43">
        <v>6712</v>
      </c>
      <c r="C36" s="43">
        <v>5526</v>
      </c>
      <c r="D36" s="43">
        <v>1180</v>
      </c>
      <c r="E36" s="43">
        <v>6</v>
      </c>
    </row>
    <row r="37" spans="1:5">
      <c r="A37" s="42" t="s">
        <v>32</v>
      </c>
      <c r="B37" s="43">
        <v>882</v>
      </c>
      <c r="C37" s="43">
        <v>783</v>
      </c>
      <c r="D37" s="43">
        <v>99</v>
      </c>
      <c r="E37" s="43">
        <v>0</v>
      </c>
    </row>
    <row r="38" spans="1:5">
      <c r="A38" s="42" t="s">
        <v>33</v>
      </c>
      <c r="B38" s="43">
        <v>7555</v>
      </c>
      <c r="C38" s="43">
        <v>7415</v>
      </c>
      <c r="D38" s="43">
        <v>46</v>
      </c>
      <c r="E38" s="43">
        <v>94</v>
      </c>
    </row>
    <row r="39" spans="1:5">
      <c r="A39" s="42" t="s">
        <v>34</v>
      </c>
      <c r="B39" s="43">
        <v>1627</v>
      </c>
      <c r="C39" s="43">
        <v>1471</v>
      </c>
      <c r="D39" s="43">
        <v>155</v>
      </c>
      <c r="E39" s="43">
        <v>1</v>
      </c>
    </row>
    <row r="40" spans="1:5">
      <c r="A40" s="42" t="s">
        <v>35</v>
      </c>
      <c r="B40" s="43">
        <v>1594</v>
      </c>
      <c r="C40" s="43">
        <v>1131</v>
      </c>
      <c r="D40" s="43">
        <v>415</v>
      </c>
      <c r="E40" s="43">
        <v>48</v>
      </c>
    </row>
    <row r="41" spans="1:5">
      <c r="A41" s="5"/>
      <c r="B41" s="3"/>
      <c r="C41" s="3"/>
      <c r="D41" s="3"/>
      <c r="E41" s="3"/>
    </row>
    <row r="42" spans="1:5" ht="30" customHeight="1">
      <c r="A42" s="85" t="s">
        <v>44</v>
      </c>
      <c r="B42" s="85"/>
      <c r="C42" s="85"/>
      <c r="D42" s="85"/>
      <c r="E42" s="85"/>
    </row>
    <row r="43" spans="1:5">
      <c r="A43" s="75" t="s">
        <v>38</v>
      </c>
      <c r="B43" s="75"/>
      <c r="C43" s="75"/>
      <c r="D43" s="75"/>
      <c r="E43" s="75"/>
    </row>
  </sheetData>
  <mergeCells count="6">
    <mergeCell ref="A43:E43"/>
    <mergeCell ref="C5:E5"/>
    <mergeCell ref="A42:E42"/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42"/>
  <sheetViews>
    <sheetView showGridLines="0" workbookViewId="0">
      <selection activeCell="L6" sqref="L6"/>
    </sheetView>
  </sheetViews>
  <sheetFormatPr baseColWidth="10" defaultColWidth="9.140625" defaultRowHeight="12.75"/>
  <cols>
    <col min="1" max="1" width="22.5703125" style="2" customWidth="1"/>
    <col min="2" max="4" width="13.7109375" style="2" customWidth="1"/>
    <col min="5" max="5" width="26" style="2" customWidth="1"/>
    <col min="6" max="16384" width="9.140625" style="2"/>
  </cols>
  <sheetData>
    <row r="1" spans="1:5" ht="39.75" customHeight="1">
      <c r="A1" s="82"/>
      <c r="B1" s="82"/>
      <c r="C1" s="82"/>
      <c r="D1" s="82"/>
      <c r="E1" s="82"/>
    </row>
    <row r="2" spans="1:5" ht="15" customHeight="1">
      <c r="A2" s="80"/>
      <c r="B2" s="80"/>
      <c r="C2" s="80"/>
      <c r="D2" s="80"/>
      <c r="E2" s="80"/>
    </row>
    <row r="3" spans="1:5" ht="25.5" customHeight="1">
      <c r="A3" s="81" t="s">
        <v>53</v>
      </c>
      <c r="B3" s="81"/>
      <c r="C3" s="81"/>
      <c r="D3" s="81"/>
      <c r="E3" s="81"/>
    </row>
    <row r="4" spans="1:5">
      <c r="A4" s="37"/>
      <c r="B4" s="38"/>
      <c r="C4" s="38"/>
      <c r="D4" s="38"/>
      <c r="E4" s="38"/>
    </row>
    <row r="5" spans="1:5" ht="21" customHeight="1">
      <c r="A5" s="19" t="s">
        <v>0</v>
      </c>
      <c r="B5" s="20" t="s">
        <v>1</v>
      </c>
      <c r="C5" s="20" t="s">
        <v>41</v>
      </c>
      <c r="D5" s="20" t="s">
        <v>42</v>
      </c>
      <c r="E5" s="20" t="s">
        <v>63</v>
      </c>
    </row>
    <row r="6" spans="1:5" ht="4.5" customHeight="1">
      <c r="A6" s="15" t="s">
        <v>2</v>
      </c>
      <c r="B6" s="16" t="s">
        <v>2</v>
      </c>
      <c r="C6" s="16" t="s">
        <v>2</v>
      </c>
      <c r="D6" s="16" t="s">
        <v>2</v>
      </c>
      <c r="E6" s="16" t="s">
        <v>2</v>
      </c>
    </row>
    <row r="7" spans="1:5">
      <c r="A7" s="40" t="s">
        <v>3</v>
      </c>
      <c r="B7" s="41">
        <v>188262</v>
      </c>
      <c r="C7" s="41">
        <v>165788</v>
      </c>
      <c r="D7" s="41">
        <v>17750</v>
      </c>
      <c r="E7" s="41">
        <v>4724</v>
      </c>
    </row>
    <row r="8" spans="1:5">
      <c r="A8" s="42" t="s">
        <v>4</v>
      </c>
      <c r="B8" s="43">
        <v>1254</v>
      </c>
      <c r="C8" s="43">
        <v>1085</v>
      </c>
      <c r="D8" s="43">
        <v>120</v>
      </c>
      <c r="E8" s="43">
        <v>49</v>
      </c>
    </row>
    <row r="9" spans="1:5">
      <c r="A9" s="42" t="s">
        <v>5</v>
      </c>
      <c r="B9" s="43">
        <v>12839</v>
      </c>
      <c r="C9" s="43">
        <v>8303</v>
      </c>
      <c r="D9" s="43">
        <v>1544</v>
      </c>
      <c r="E9" s="43">
        <v>2992</v>
      </c>
    </row>
    <row r="10" spans="1:5">
      <c r="A10" s="42" t="s">
        <v>6</v>
      </c>
      <c r="B10" s="43">
        <v>1548</v>
      </c>
      <c r="C10" s="43">
        <v>1274</v>
      </c>
      <c r="D10" s="43">
        <v>267</v>
      </c>
      <c r="E10" s="43">
        <v>7</v>
      </c>
    </row>
    <row r="11" spans="1:5">
      <c r="A11" s="42" t="s">
        <v>7</v>
      </c>
      <c r="B11" s="43">
        <v>1421</v>
      </c>
      <c r="C11" s="43">
        <v>1281</v>
      </c>
      <c r="D11" s="43">
        <v>140</v>
      </c>
      <c r="E11" s="43">
        <v>0</v>
      </c>
    </row>
    <row r="12" spans="1:5">
      <c r="A12" s="42" t="s">
        <v>8</v>
      </c>
      <c r="B12" s="43">
        <v>2228</v>
      </c>
      <c r="C12" s="43">
        <v>2168</v>
      </c>
      <c r="D12" s="43">
        <v>44</v>
      </c>
      <c r="E12" s="43">
        <v>16</v>
      </c>
    </row>
    <row r="13" spans="1:5">
      <c r="A13" s="42" t="s">
        <v>9</v>
      </c>
      <c r="B13" s="43">
        <v>2439</v>
      </c>
      <c r="C13" s="43">
        <v>2202</v>
      </c>
      <c r="D13" s="43">
        <v>237</v>
      </c>
      <c r="E13" s="43">
        <v>0</v>
      </c>
    </row>
    <row r="14" spans="1:5">
      <c r="A14" s="42" t="s">
        <v>10</v>
      </c>
      <c r="B14" s="43">
        <v>4526</v>
      </c>
      <c r="C14" s="43">
        <v>4386</v>
      </c>
      <c r="D14" s="43">
        <v>125</v>
      </c>
      <c r="E14" s="43">
        <v>15</v>
      </c>
    </row>
    <row r="15" spans="1:5">
      <c r="A15" s="42" t="s">
        <v>11</v>
      </c>
      <c r="B15" s="43">
        <v>7656</v>
      </c>
      <c r="C15" s="43">
        <v>6843</v>
      </c>
      <c r="D15" s="43">
        <v>813</v>
      </c>
      <c r="E15" s="43">
        <v>0</v>
      </c>
    </row>
    <row r="16" spans="1:5">
      <c r="A16" s="42" t="s">
        <v>12</v>
      </c>
      <c r="B16" s="43">
        <v>30979</v>
      </c>
      <c r="C16" s="43">
        <v>27583</v>
      </c>
      <c r="D16" s="43">
        <v>3396</v>
      </c>
      <c r="E16" s="43">
        <v>0</v>
      </c>
    </row>
    <row r="17" spans="1:5">
      <c r="A17" s="42" t="s">
        <v>13</v>
      </c>
      <c r="B17" s="43">
        <v>2871</v>
      </c>
      <c r="C17" s="43">
        <v>2754</v>
      </c>
      <c r="D17" s="43">
        <v>117</v>
      </c>
      <c r="E17" s="43">
        <v>0</v>
      </c>
    </row>
    <row r="18" spans="1:5">
      <c r="A18" s="42" t="s">
        <v>14</v>
      </c>
      <c r="B18" s="43">
        <v>4572</v>
      </c>
      <c r="C18" s="43">
        <v>4173</v>
      </c>
      <c r="D18" s="43">
        <v>383</v>
      </c>
      <c r="E18" s="43">
        <v>16</v>
      </c>
    </row>
    <row r="19" spans="1:5">
      <c r="A19" s="42" t="s">
        <v>15</v>
      </c>
      <c r="B19" s="43">
        <v>4902</v>
      </c>
      <c r="C19" s="43">
        <v>3784</v>
      </c>
      <c r="D19" s="43">
        <v>792</v>
      </c>
      <c r="E19" s="43">
        <v>326</v>
      </c>
    </row>
    <row r="20" spans="1:5">
      <c r="A20" s="42" t="s">
        <v>16</v>
      </c>
      <c r="B20" s="43">
        <v>3608</v>
      </c>
      <c r="C20" s="43">
        <v>3389</v>
      </c>
      <c r="D20" s="43">
        <v>152</v>
      </c>
      <c r="E20" s="43">
        <v>67</v>
      </c>
    </row>
    <row r="21" spans="1:5">
      <c r="A21" s="42" t="s">
        <v>17</v>
      </c>
      <c r="B21" s="43">
        <v>15449</v>
      </c>
      <c r="C21" s="43">
        <v>13486</v>
      </c>
      <c r="D21" s="43">
        <v>1094</v>
      </c>
      <c r="E21" s="43">
        <v>869</v>
      </c>
    </row>
    <row r="22" spans="1:5">
      <c r="A22" s="42" t="s">
        <v>18</v>
      </c>
      <c r="B22" s="43">
        <v>25723</v>
      </c>
      <c r="C22" s="43">
        <v>24495</v>
      </c>
      <c r="D22" s="43">
        <v>1228</v>
      </c>
      <c r="E22" s="43">
        <v>0</v>
      </c>
    </row>
    <row r="23" spans="1:5">
      <c r="A23" s="42" t="s">
        <v>19</v>
      </c>
      <c r="B23" s="43">
        <v>5000</v>
      </c>
      <c r="C23" s="43">
        <v>4717</v>
      </c>
      <c r="D23" s="43">
        <v>283</v>
      </c>
      <c r="E23" s="43">
        <v>0</v>
      </c>
    </row>
    <row r="24" spans="1:5">
      <c r="A24" s="42" t="s">
        <v>20</v>
      </c>
      <c r="B24" s="43">
        <v>3423</v>
      </c>
      <c r="C24" s="43">
        <v>2969</v>
      </c>
      <c r="D24" s="43">
        <v>449</v>
      </c>
      <c r="E24" s="43">
        <v>5</v>
      </c>
    </row>
    <row r="25" spans="1:5">
      <c r="A25" s="42" t="s">
        <v>21</v>
      </c>
      <c r="B25" s="43">
        <v>2244</v>
      </c>
      <c r="C25" s="43">
        <v>2119</v>
      </c>
      <c r="D25" s="43">
        <v>69</v>
      </c>
      <c r="E25" s="43">
        <v>56</v>
      </c>
    </row>
    <row r="26" spans="1:5">
      <c r="A26" s="42" t="s">
        <v>22</v>
      </c>
      <c r="B26" s="43">
        <v>7110</v>
      </c>
      <c r="C26" s="43">
        <v>5504</v>
      </c>
      <c r="D26" s="43">
        <v>1530</v>
      </c>
      <c r="E26" s="43">
        <v>76</v>
      </c>
    </row>
    <row r="27" spans="1:5">
      <c r="A27" s="42" t="s">
        <v>23</v>
      </c>
      <c r="B27" s="43">
        <v>3176</v>
      </c>
      <c r="C27" s="43">
        <v>2747</v>
      </c>
      <c r="D27" s="43">
        <v>378</v>
      </c>
      <c r="E27" s="43">
        <v>51</v>
      </c>
    </row>
    <row r="28" spans="1:5">
      <c r="A28" s="42" t="s">
        <v>24</v>
      </c>
      <c r="B28" s="43">
        <v>4351</v>
      </c>
      <c r="C28" s="43">
        <v>4016</v>
      </c>
      <c r="D28" s="43">
        <v>326</v>
      </c>
      <c r="E28" s="43">
        <v>9</v>
      </c>
    </row>
    <row r="29" spans="1:5">
      <c r="A29" s="42" t="s">
        <v>25</v>
      </c>
      <c r="B29" s="43">
        <v>2040</v>
      </c>
      <c r="C29" s="43">
        <v>1874</v>
      </c>
      <c r="D29" s="43">
        <v>162</v>
      </c>
      <c r="E29" s="43">
        <v>4</v>
      </c>
    </row>
    <row r="30" spans="1:5">
      <c r="A30" s="42" t="s">
        <v>26</v>
      </c>
      <c r="B30" s="43">
        <v>2697</v>
      </c>
      <c r="C30" s="43">
        <v>2491</v>
      </c>
      <c r="D30" s="43">
        <v>206</v>
      </c>
      <c r="E30" s="43">
        <v>0</v>
      </c>
    </row>
    <row r="31" spans="1:5">
      <c r="A31" s="42" t="s">
        <v>27</v>
      </c>
      <c r="B31" s="43">
        <v>2576</v>
      </c>
      <c r="C31" s="43">
        <v>2392</v>
      </c>
      <c r="D31" s="43">
        <v>184</v>
      </c>
      <c r="E31" s="43">
        <v>0</v>
      </c>
    </row>
    <row r="32" spans="1:5">
      <c r="A32" s="29" t="s">
        <v>28</v>
      </c>
      <c r="B32" s="30">
        <v>5435</v>
      </c>
      <c r="C32" s="30">
        <v>4339</v>
      </c>
      <c r="D32" s="30">
        <v>1041</v>
      </c>
      <c r="E32" s="30">
        <v>55</v>
      </c>
    </row>
    <row r="33" spans="1:5">
      <c r="A33" s="42" t="s">
        <v>29</v>
      </c>
      <c r="B33" s="43">
        <v>7963</v>
      </c>
      <c r="C33" s="43">
        <v>7250</v>
      </c>
      <c r="D33" s="43">
        <v>713</v>
      </c>
      <c r="E33" s="43">
        <v>0</v>
      </c>
    </row>
    <row r="34" spans="1:5">
      <c r="A34" s="42" t="s">
        <v>30</v>
      </c>
      <c r="B34" s="43">
        <v>3898</v>
      </c>
      <c r="C34" s="43">
        <v>3769</v>
      </c>
      <c r="D34" s="43">
        <v>129</v>
      </c>
      <c r="E34" s="43">
        <v>0</v>
      </c>
    </row>
    <row r="35" spans="1:5">
      <c r="A35" s="42" t="s">
        <v>31</v>
      </c>
      <c r="B35" s="43">
        <v>5705</v>
      </c>
      <c r="C35" s="43">
        <v>4554</v>
      </c>
      <c r="D35" s="43">
        <v>1149</v>
      </c>
      <c r="E35" s="43">
        <v>2</v>
      </c>
    </row>
    <row r="36" spans="1:5">
      <c r="A36" s="42" t="s">
        <v>32</v>
      </c>
      <c r="B36" s="43">
        <v>701</v>
      </c>
      <c r="C36" s="43">
        <v>629</v>
      </c>
      <c r="D36" s="43">
        <v>72</v>
      </c>
      <c r="E36" s="43">
        <v>0</v>
      </c>
    </row>
    <row r="37" spans="1:5">
      <c r="A37" s="42" t="s">
        <v>33</v>
      </c>
      <c r="B37" s="43">
        <v>7024</v>
      </c>
      <c r="C37" s="43">
        <v>6865</v>
      </c>
      <c r="D37" s="43">
        <v>53</v>
      </c>
      <c r="E37" s="43">
        <v>106</v>
      </c>
    </row>
    <row r="38" spans="1:5">
      <c r="A38" s="42" t="s">
        <v>34</v>
      </c>
      <c r="B38" s="43">
        <v>1387</v>
      </c>
      <c r="C38" s="43">
        <v>1283</v>
      </c>
      <c r="D38" s="43">
        <v>103</v>
      </c>
      <c r="E38" s="43">
        <v>1</v>
      </c>
    </row>
    <row r="39" spans="1:5">
      <c r="A39" s="42" t="s">
        <v>35</v>
      </c>
      <c r="B39" s="43">
        <v>1517</v>
      </c>
      <c r="C39" s="43">
        <v>1064</v>
      </c>
      <c r="D39" s="43">
        <v>451</v>
      </c>
      <c r="E39" s="43">
        <v>2</v>
      </c>
    </row>
    <row r="40" spans="1:5">
      <c r="A40" s="5"/>
      <c r="B40" s="3"/>
      <c r="C40" s="3"/>
      <c r="D40" s="3"/>
      <c r="E40" s="3"/>
    </row>
    <row r="41" spans="1:5" ht="25.5" customHeight="1">
      <c r="A41" s="85" t="s">
        <v>43</v>
      </c>
      <c r="B41" s="85"/>
      <c r="C41" s="85"/>
      <c r="D41" s="85"/>
      <c r="E41" s="85"/>
    </row>
    <row r="42" spans="1:5">
      <c r="A42" s="75" t="s">
        <v>36</v>
      </c>
      <c r="B42" s="75"/>
      <c r="C42" s="75"/>
      <c r="D42" s="75"/>
      <c r="E42" s="75"/>
    </row>
  </sheetData>
  <mergeCells count="5">
    <mergeCell ref="A42:E42"/>
    <mergeCell ref="A41:E41"/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K14" sqref="K14"/>
    </sheetView>
  </sheetViews>
  <sheetFormatPr baseColWidth="10" defaultColWidth="9.140625" defaultRowHeight="12.75"/>
  <cols>
    <col min="1" max="1" width="22.5703125" style="2" customWidth="1"/>
    <col min="2" max="2" width="13.7109375" style="2" customWidth="1"/>
    <col min="3" max="3" width="0.85546875" style="2" customWidth="1"/>
    <col min="4" max="6" width="13.7109375" style="2" customWidth="1"/>
    <col min="7" max="16384" width="9.140625" style="2"/>
  </cols>
  <sheetData>
    <row r="1" spans="1:6">
      <c r="A1" s="1"/>
    </row>
    <row r="2" spans="1:6">
      <c r="A2" s="1"/>
    </row>
    <row r="3" spans="1:6">
      <c r="A3" s="1"/>
    </row>
    <row r="4" spans="1:6">
      <c r="A4" s="1"/>
    </row>
    <row r="5" spans="1:6" s="45" customFormat="1">
      <c r="A5" s="37" t="s">
        <v>69</v>
      </c>
      <c r="B5" s="97"/>
      <c r="C5" s="97"/>
      <c r="D5" s="97"/>
      <c r="E5" s="97"/>
      <c r="F5" s="97"/>
    </row>
    <row r="6" spans="1:6" s="45" customFormat="1">
      <c r="A6" s="37" t="s">
        <v>68</v>
      </c>
      <c r="B6" s="97"/>
      <c r="C6" s="97"/>
      <c r="D6" s="97"/>
      <c r="E6" s="97"/>
      <c r="F6" s="97"/>
    </row>
    <row r="7" spans="1:6" s="45" customFormat="1">
      <c r="A7" s="37">
        <v>2017</v>
      </c>
      <c r="B7" s="46"/>
      <c r="C7" s="46"/>
      <c r="D7" s="46"/>
      <c r="E7" s="46"/>
      <c r="F7" s="46"/>
    </row>
    <row r="8" spans="1:6" s="45" customFormat="1" ht="36.75" customHeight="1">
      <c r="A8" s="115" t="s">
        <v>0</v>
      </c>
      <c r="B8" s="113" t="s">
        <v>1</v>
      </c>
      <c r="C8" s="113" t="s">
        <v>2</v>
      </c>
      <c r="D8" s="113" t="s">
        <v>41</v>
      </c>
      <c r="E8" s="113" t="s">
        <v>42</v>
      </c>
      <c r="F8" s="113" t="s">
        <v>67</v>
      </c>
    </row>
    <row r="9" spans="1:6" ht="4.5" customHeight="1">
      <c r="A9" s="63" t="s">
        <v>2</v>
      </c>
      <c r="B9" s="62" t="s">
        <v>2</v>
      </c>
      <c r="C9" s="62" t="s">
        <v>2</v>
      </c>
      <c r="D9" s="62" t="s">
        <v>2</v>
      </c>
      <c r="E9" s="62" t="s">
        <v>2</v>
      </c>
      <c r="F9" s="62" t="s">
        <v>2</v>
      </c>
    </row>
    <row r="10" spans="1:6">
      <c r="A10" s="61" t="s">
        <v>3</v>
      </c>
      <c r="B10" s="60">
        <v>180375</v>
      </c>
      <c r="C10" s="60"/>
      <c r="D10" s="60">
        <v>157846</v>
      </c>
      <c r="E10" s="60">
        <v>16891</v>
      </c>
      <c r="F10" s="60">
        <v>5638</v>
      </c>
    </row>
    <row r="11" spans="1:6">
      <c r="A11" s="5" t="s">
        <v>4</v>
      </c>
      <c r="B11" s="3">
        <v>1140</v>
      </c>
      <c r="C11" s="3"/>
      <c r="D11" s="3">
        <v>974</v>
      </c>
      <c r="E11" s="3">
        <v>121</v>
      </c>
      <c r="F11" s="3">
        <v>45</v>
      </c>
    </row>
    <row r="12" spans="1:6">
      <c r="A12" s="5" t="s">
        <v>5</v>
      </c>
      <c r="B12" s="3">
        <v>11320</v>
      </c>
      <c r="C12" s="3"/>
      <c r="D12" s="3">
        <v>7728</v>
      </c>
      <c r="E12" s="3">
        <v>1204</v>
      </c>
      <c r="F12" s="3">
        <v>2388</v>
      </c>
    </row>
    <row r="13" spans="1:6">
      <c r="A13" s="5" t="s">
        <v>6</v>
      </c>
      <c r="B13" s="3">
        <v>1266</v>
      </c>
      <c r="C13" s="3"/>
      <c r="D13" s="3">
        <v>1028</v>
      </c>
      <c r="E13" s="3">
        <v>238</v>
      </c>
      <c r="F13" s="3">
        <v>0</v>
      </c>
    </row>
    <row r="14" spans="1:6">
      <c r="A14" s="5" t="s">
        <v>7</v>
      </c>
      <c r="B14" s="3">
        <v>1367</v>
      </c>
      <c r="C14" s="3"/>
      <c r="D14" s="3">
        <v>1251</v>
      </c>
      <c r="E14" s="3">
        <v>116</v>
      </c>
      <c r="F14" s="3">
        <v>0</v>
      </c>
    </row>
    <row r="15" spans="1:6">
      <c r="A15" s="5" t="s">
        <v>8</v>
      </c>
      <c r="B15" s="3">
        <v>2166</v>
      </c>
      <c r="C15" s="3"/>
      <c r="D15" s="3">
        <v>2117</v>
      </c>
      <c r="E15" s="3">
        <v>49</v>
      </c>
      <c r="F15" s="3">
        <v>0</v>
      </c>
    </row>
    <row r="16" spans="1:6">
      <c r="A16" s="5" t="s">
        <v>9</v>
      </c>
      <c r="B16" s="3">
        <v>1883</v>
      </c>
      <c r="C16" s="3"/>
      <c r="D16" s="3">
        <v>1534</v>
      </c>
      <c r="E16" s="3">
        <v>237</v>
      </c>
      <c r="F16" s="3">
        <v>112</v>
      </c>
    </row>
    <row r="17" spans="1:6">
      <c r="A17" s="5" t="s">
        <v>10</v>
      </c>
      <c r="B17" s="3">
        <v>3952</v>
      </c>
      <c r="C17" s="3"/>
      <c r="D17" s="3">
        <v>3810</v>
      </c>
      <c r="E17" s="3">
        <v>141</v>
      </c>
      <c r="F17" s="3">
        <v>1</v>
      </c>
    </row>
    <row r="18" spans="1:6">
      <c r="A18" s="5" t="s">
        <v>11</v>
      </c>
      <c r="B18" s="3">
        <v>7833</v>
      </c>
      <c r="C18" s="3"/>
      <c r="D18" s="3">
        <v>6371</v>
      </c>
      <c r="E18" s="3">
        <v>792</v>
      </c>
      <c r="F18" s="3">
        <v>670</v>
      </c>
    </row>
    <row r="19" spans="1:6">
      <c r="A19" s="5" t="s">
        <v>12</v>
      </c>
      <c r="B19" s="3">
        <v>27716</v>
      </c>
      <c r="C19" s="3"/>
      <c r="D19" s="3">
        <v>24498</v>
      </c>
      <c r="E19" s="3">
        <v>3218</v>
      </c>
      <c r="F19" s="3">
        <v>0</v>
      </c>
    </row>
    <row r="20" spans="1:6">
      <c r="A20" s="5" t="s">
        <v>13</v>
      </c>
      <c r="B20" s="3">
        <v>3449</v>
      </c>
      <c r="C20" s="3"/>
      <c r="D20" s="3">
        <v>3351</v>
      </c>
      <c r="E20" s="3">
        <v>98</v>
      </c>
      <c r="F20" s="3">
        <v>0</v>
      </c>
    </row>
    <row r="21" spans="1:6">
      <c r="A21" s="5" t="s">
        <v>14</v>
      </c>
      <c r="B21" s="3">
        <v>4857</v>
      </c>
      <c r="C21" s="3"/>
      <c r="D21" s="3">
        <v>4439</v>
      </c>
      <c r="E21" s="3">
        <v>369</v>
      </c>
      <c r="F21" s="3">
        <v>49</v>
      </c>
    </row>
    <row r="22" spans="1:6">
      <c r="A22" s="5" t="s">
        <v>15</v>
      </c>
      <c r="B22" s="3">
        <v>4480</v>
      </c>
      <c r="C22" s="3"/>
      <c r="D22" s="3">
        <v>3238</v>
      </c>
      <c r="E22" s="3">
        <v>754</v>
      </c>
      <c r="F22" s="3">
        <v>488</v>
      </c>
    </row>
    <row r="23" spans="1:6">
      <c r="A23" s="5" t="s">
        <v>16</v>
      </c>
      <c r="B23" s="3">
        <v>3654</v>
      </c>
      <c r="C23" s="3"/>
      <c r="D23" s="3">
        <v>3435</v>
      </c>
      <c r="E23" s="3">
        <v>162</v>
      </c>
      <c r="F23" s="3">
        <v>57</v>
      </c>
    </row>
    <row r="24" spans="1:6">
      <c r="A24" s="5" t="s">
        <v>17</v>
      </c>
      <c r="B24" s="3">
        <v>14326</v>
      </c>
      <c r="C24" s="3"/>
      <c r="D24" s="3">
        <v>11848</v>
      </c>
      <c r="E24" s="3">
        <v>1312</v>
      </c>
      <c r="F24" s="3">
        <v>1166</v>
      </c>
    </row>
    <row r="25" spans="1:6">
      <c r="A25" s="5" t="s">
        <v>18</v>
      </c>
      <c r="B25" s="3">
        <v>26874</v>
      </c>
      <c r="C25" s="3"/>
      <c r="D25" s="3">
        <v>25635</v>
      </c>
      <c r="E25" s="3">
        <v>1239</v>
      </c>
      <c r="F25" s="3">
        <v>0</v>
      </c>
    </row>
    <row r="26" spans="1:6">
      <c r="A26" s="5" t="s">
        <v>19</v>
      </c>
      <c r="B26" s="3">
        <v>4792</v>
      </c>
      <c r="C26" s="3"/>
      <c r="D26" s="3">
        <v>4127</v>
      </c>
      <c r="E26" s="3">
        <v>665</v>
      </c>
      <c r="F26" s="3">
        <v>0</v>
      </c>
    </row>
    <row r="27" spans="1:6">
      <c r="A27" s="5" t="s">
        <v>20</v>
      </c>
      <c r="B27" s="3">
        <v>3431</v>
      </c>
      <c r="C27" s="3"/>
      <c r="D27" s="3">
        <v>3015</v>
      </c>
      <c r="E27" s="3">
        <v>399</v>
      </c>
      <c r="F27" s="3">
        <v>17</v>
      </c>
    </row>
    <row r="28" spans="1:6">
      <c r="A28" s="5" t="s">
        <v>21</v>
      </c>
      <c r="B28" s="3">
        <v>2008</v>
      </c>
      <c r="C28" s="3"/>
      <c r="D28" s="3">
        <v>1921</v>
      </c>
      <c r="E28" s="3">
        <v>87</v>
      </c>
      <c r="F28" s="3" t="s">
        <v>39</v>
      </c>
    </row>
    <row r="29" spans="1:6">
      <c r="A29" s="5" t="s">
        <v>22</v>
      </c>
      <c r="B29" s="3">
        <v>7144</v>
      </c>
      <c r="C29" s="3"/>
      <c r="D29" s="3">
        <v>5643</v>
      </c>
      <c r="E29" s="3">
        <v>1181</v>
      </c>
      <c r="F29" s="3">
        <v>320</v>
      </c>
    </row>
    <row r="30" spans="1:6">
      <c r="A30" s="5" t="s">
        <v>23</v>
      </c>
      <c r="B30" s="3">
        <v>3572</v>
      </c>
      <c r="C30" s="3"/>
      <c r="D30" s="3">
        <v>3224</v>
      </c>
      <c r="E30" s="3">
        <v>340</v>
      </c>
      <c r="F30" s="3">
        <v>8</v>
      </c>
    </row>
    <row r="31" spans="1:6">
      <c r="A31" s="5" t="s">
        <v>24</v>
      </c>
      <c r="B31" s="3">
        <v>4303</v>
      </c>
      <c r="C31" s="3"/>
      <c r="D31" s="3">
        <v>3890</v>
      </c>
      <c r="E31" s="3">
        <v>405</v>
      </c>
      <c r="F31" s="3">
        <v>8</v>
      </c>
    </row>
    <row r="32" spans="1:6">
      <c r="A32" s="5" t="s">
        <v>25</v>
      </c>
      <c r="B32" s="3">
        <v>2114</v>
      </c>
      <c r="C32" s="3"/>
      <c r="D32" s="3">
        <v>1935</v>
      </c>
      <c r="E32" s="3">
        <v>175</v>
      </c>
      <c r="F32" s="3">
        <v>4</v>
      </c>
    </row>
    <row r="33" spans="1:6">
      <c r="A33" s="5" t="s">
        <v>26</v>
      </c>
      <c r="B33" s="3">
        <v>2534</v>
      </c>
      <c r="C33" s="3"/>
      <c r="D33" s="3">
        <v>2296</v>
      </c>
      <c r="E33" s="3">
        <v>148</v>
      </c>
      <c r="F33" s="3">
        <v>90</v>
      </c>
    </row>
    <row r="34" spans="1:6">
      <c r="A34" s="5" t="s">
        <v>27</v>
      </c>
      <c r="B34" s="3">
        <v>2370</v>
      </c>
      <c r="C34" s="3"/>
      <c r="D34" s="3">
        <v>2183</v>
      </c>
      <c r="E34" s="3">
        <v>187</v>
      </c>
      <c r="F34" s="3">
        <v>0</v>
      </c>
    </row>
    <row r="35" spans="1:6">
      <c r="A35" s="5" t="s">
        <v>28</v>
      </c>
      <c r="B35" s="3">
        <v>4683</v>
      </c>
      <c r="C35" s="3"/>
      <c r="D35" s="3">
        <v>3869</v>
      </c>
      <c r="E35" s="3">
        <v>814</v>
      </c>
      <c r="F35" s="3">
        <v>0</v>
      </c>
    </row>
    <row r="36" spans="1:6">
      <c r="A36" s="5" t="s">
        <v>29</v>
      </c>
      <c r="B36" s="3">
        <v>7771</v>
      </c>
      <c r="C36" s="3"/>
      <c r="D36" s="3">
        <v>7191</v>
      </c>
      <c r="E36" s="3">
        <v>580</v>
      </c>
      <c r="F36" s="3">
        <v>0</v>
      </c>
    </row>
    <row r="37" spans="1:6">
      <c r="A37" s="5" t="s">
        <v>30</v>
      </c>
      <c r="B37" s="3">
        <v>3747</v>
      </c>
      <c r="C37" s="3"/>
      <c r="D37" s="3">
        <v>3664</v>
      </c>
      <c r="E37" s="3">
        <v>83</v>
      </c>
      <c r="F37" s="3">
        <v>0</v>
      </c>
    </row>
    <row r="38" spans="1:6">
      <c r="A38" s="5" t="s">
        <v>31</v>
      </c>
      <c r="B38" s="3">
        <v>5049</v>
      </c>
      <c r="C38" s="3"/>
      <c r="D38" s="3">
        <v>3956</v>
      </c>
      <c r="E38" s="3">
        <v>1091</v>
      </c>
      <c r="F38" s="3">
        <v>2</v>
      </c>
    </row>
    <row r="39" spans="1:6">
      <c r="A39" s="5" t="s">
        <v>32</v>
      </c>
      <c r="B39" s="3">
        <v>608</v>
      </c>
      <c r="C39" s="3"/>
      <c r="D39" s="3">
        <v>546</v>
      </c>
      <c r="E39" s="3">
        <v>62</v>
      </c>
      <c r="F39" s="3">
        <v>0</v>
      </c>
    </row>
    <row r="40" spans="1:6">
      <c r="A40" s="5" t="s">
        <v>33</v>
      </c>
      <c r="B40" s="3">
        <v>6889</v>
      </c>
      <c r="C40" s="3"/>
      <c r="D40" s="3">
        <v>6700</v>
      </c>
      <c r="E40" s="3">
        <v>78</v>
      </c>
      <c r="F40" s="3">
        <v>111</v>
      </c>
    </row>
    <row r="41" spans="1:6">
      <c r="A41" s="5" t="s">
        <v>34</v>
      </c>
      <c r="B41" s="3">
        <v>1351</v>
      </c>
      <c r="C41" s="3"/>
      <c r="D41" s="3">
        <v>1258</v>
      </c>
      <c r="E41" s="3">
        <v>90</v>
      </c>
      <c r="F41" s="3">
        <v>3</v>
      </c>
    </row>
    <row r="42" spans="1:6">
      <c r="A42" s="5" t="s">
        <v>35</v>
      </c>
      <c r="B42" s="3">
        <v>1726</v>
      </c>
      <c r="C42" s="3"/>
      <c r="D42" s="3">
        <v>1171</v>
      </c>
      <c r="E42" s="3">
        <v>456</v>
      </c>
      <c r="F42" s="3">
        <v>99</v>
      </c>
    </row>
    <row r="43" spans="1:6" ht="4.5" customHeight="1">
      <c r="A43" s="59"/>
      <c r="B43" s="58"/>
      <c r="C43" s="58"/>
      <c r="D43" s="58"/>
      <c r="E43" s="58"/>
      <c r="F43" s="58"/>
    </row>
    <row r="44" spans="1:6" ht="4.5" customHeight="1">
      <c r="A44" s="5"/>
      <c r="B44" s="3"/>
      <c r="C44" s="3"/>
      <c r="D44" s="3"/>
      <c r="E44" s="3"/>
      <c r="F44" s="3"/>
    </row>
    <row r="45" spans="1:6">
      <c r="A45" s="5"/>
      <c r="B45" s="3"/>
      <c r="C45" s="3"/>
      <c r="D45" s="3"/>
      <c r="E45" s="3"/>
      <c r="F45" s="3"/>
    </row>
    <row r="46" spans="1:6" ht="37.5" customHeight="1">
      <c r="A46" s="86" t="s">
        <v>66</v>
      </c>
      <c r="B46" s="86"/>
      <c r="C46" s="86"/>
      <c r="D46" s="86"/>
      <c r="E46" s="86"/>
      <c r="F46" s="86"/>
    </row>
    <row r="47" spans="1:6" ht="22.5" customHeight="1">
      <c r="A47" s="86" t="s">
        <v>65</v>
      </c>
      <c r="B47" s="86"/>
      <c r="C47" s="86"/>
      <c r="D47" s="86"/>
      <c r="E47" s="86"/>
      <c r="F47" s="86"/>
    </row>
    <row r="48" spans="1:6">
      <c r="A48" s="7"/>
      <c r="B48" s="7"/>
      <c r="C48" s="7"/>
      <c r="D48" s="7"/>
      <c r="E48" s="7"/>
      <c r="F48" s="7"/>
    </row>
    <row r="49" spans="1:1">
      <c r="A49" s="1" t="s">
        <v>64</v>
      </c>
    </row>
  </sheetData>
  <mergeCells count="2">
    <mergeCell ref="A46:F46"/>
    <mergeCell ref="A47:F47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M24" sqref="M24"/>
    </sheetView>
  </sheetViews>
  <sheetFormatPr baseColWidth="10" defaultColWidth="9.140625" defaultRowHeight="12.75"/>
  <cols>
    <col min="1" max="1" width="20.7109375" style="2" customWidth="1"/>
    <col min="2" max="2" width="8.7109375" style="2" customWidth="1"/>
    <col min="3" max="3" width="0.85546875" style="2" customWidth="1"/>
    <col min="4" max="5" width="8.7109375" style="2" customWidth="1"/>
    <col min="6" max="6" width="0.85546875" style="2" customWidth="1"/>
    <col min="7" max="8" width="8.7109375" style="2" customWidth="1"/>
    <col min="9" max="9" width="0.85546875" style="2" customWidth="1"/>
    <col min="10" max="11" width="8.7109375" style="2" customWidth="1"/>
    <col min="12" max="16384" width="9.140625" style="2"/>
  </cols>
  <sheetData>
    <row r="1" spans="1:11">
      <c r="A1" s="1"/>
    </row>
    <row r="2" spans="1:11">
      <c r="A2" s="1"/>
    </row>
    <row r="3" spans="1:11">
      <c r="A3" s="1"/>
    </row>
    <row r="4" spans="1:11">
      <c r="A4" s="1"/>
    </row>
    <row r="5" spans="1:11" s="45" customFormat="1">
      <c r="A5" s="37" t="s">
        <v>69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45" customFormat="1">
      <c r="A6" s="37" t="s">
        <v>73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45" customFormat="1">
      <c r="A7" s="37">
        <v>2018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s="45" customFormat="1" ht="28.5" customHeight="1">
      <c r="A8" s="98" t="s">
        <v>0</v>
      </c>
      <c r="B8" s="102" t="s">
        <v>1</v>
      </c>
      <c r="C8" s="113" t="s">
        <v>2</v>
      </c>
      <c r="D8" s="104" t="s">
        <v>41</v>
      </c>
      <c r="E8" s="104"/>
      <c r="F8" s="114"/>
      <c r="G8" s="104" t="s">
        <v>42</v>
      </c>
      <c r="H8" s="104"/>
      <c r="I8" s="114"/>
      <c r="J8" s="104" t="s">
        <v>67</v>
      </c>
      <c r="K8" s="104"/>
    </row>
    <row r="9" spans="1:11" s="45" customFormat="1" ht="13.5" customHeight="1">
      <c r="A9" s="107"/>
      <c r="B9" s="108"/>
      <c r="C9" s="111"/>
      <c r="D9" s="111" t="s">
        <v>72</v>
      </c>
      <c r="E9" s="111" t="s">
        <v>71</v>
      </c>
      <c r="F9" s="111"/>
      <c r="G9" s="111" t="s">
        <v>72</v>
      </c>
      <c r="H9" s="111" t="s">
        <v>71</v>
      </c>
      <c r="I9" s="111"/>
      <c r="J9" s="111" t="s">
        <v>72</v>
      </c>
      <c r="K9" s="111" t="s">
        <v>71</v>
      </c>
    </row>
    <row r="10" spans="1:11" ht="4.5" customHeight="1">
      <c r="A10" s="15" t="s">
        <v>2</v>
      </c>
      <c r="B10" s="16" t="s">
        <v>2</v>
      </c>
      <c r="C10" s="16" t="s">
        <v>2</v>
      </c>
      <c r="D10" s="16" t="s">
        <v>2</v>
      </c>
      <c r="E10" s="16" t="s">
        <v>2</v>
      </c>
      <c r="F10" s="16"/>
      <c r="G10" s="16"/>
      <c r="H10" s="16"/>
      <c r="I10" s="16"/>
      <c r="J10" s="16"/>
      <c r="K10" s="16" t="s">
        <v>2</v>
      </c>
    </row>
    <row r="11" spans="1:11">
      <c r="A11" s="61" t="s">
        <v>3</v>
      </c>
      <c r="B11" s="60">
        <v>176819</v>
      </c>
      <c r="C11" s="60"/>
      <c r="D11" s="60">
        <v>149338</v>
      </c>
      <c r="E11" s="60">
        <v>7938</v>
      </c>
      <c r="F11" s="60"/>
      <c r="G11" s="60">
        <v>14049</v>
      </c>
      <c r="H11" s="60">
        <v>1066</v>
      </c>
      <c r="I11" s="60"/>
      <c r="J11" s="60">
        <v>4324</v>
      </c>
      <c r="K11" s="60">
        <v>104</v>
      </c>
    </row>
    <row r="12" spans="1:11">
      <c r="A12" s="5" t="s">
        <v>4</v>
      </c>
      <c r="B12" s="3">
        <v>1248</v>
      </c>
      <c r="C12" s="3"/>
      <c r="D12" s="3">
        <v>1029</v>
      </c>
      <c r="E12" s="3">
        <v>65</v>
      </c>
      <c r="F12" s="3"/>
      <c r="G12" s="3">
        <v>101</v>
      </c>
      <c r="H12" s="3">
        <v>14</v>
      </c>
      <c r="I12" s="3"/>
      <c r="J12" s="3">
        <v>39</v>
      </c>
      <c r="K12" s="3">
        <v>0</v>
      </c>
    </row>
    <row r="13" spans="1:11">
      <c r="A13" s="5" t="s">
        <v>5</v>
      </c>
      <c r="B13" s="3">
        <v>11501</v>
      </c>
      <c r="C13" s="3"/>
      <c r="D13" s="3">
        <v>7752</v>
      </c>
      <c r="E13" s="3">
        <v>377</v>
      </c>
      <c r="F13" s="3"/>
      <c r="G13" s="3">
        <v>907</v>
      </c>
      <c r="H13" s="3">
        <v>81</v>
      </c>
      <c r="I13" s="3"/>
      <c r="J13" s="3">
        <v>2325</v>
      </c>
      <c r="K13" s="3">
        <v>59</v>
      </c>
    </row>
    <row r="14" spans="1:11">
      <c r="A14" s="5" t="s">
        <v>6</v>
      </c>
      <c r="B14" s="3">
        <v>1178</v>
      </c>
      <c r="C14" s="3"/>
      <c r="D14" s="3">
        <v>953</v>
      </c>
      <c r="E14" s="3">
        <v>32</v>
      </c>
      <c r="F14" s="3"/>
      <c r="G14" s="3">
        <v>156</v>
      </c>
      <c r="H14" s="3">
        <v>10</v>
      </c>
      <c r="I14" s="3"/>
      <c r="J14" s="3">
        <v>27</v>
      </c>
      <c r="K14" s="3">
        <v>0</v>
      </c>
    </row>
    <row r="15" spans="1:11">
      <c r="A15" s="5" t="s">
        <v>7</v>
      </c>
      <c r="B15" s="3">
        <v>1225</v>
      </c>
      <c r="C15" s="3"/>
      <c r="D15" s="3">
        <v>1126</v>
      </c>
      <c r="E15" s="3">
        <v>22</v>
      </c>
      <c r="F15" s="3"/>
      <c r="G15" s="3">
        <v>72</v>
      </c>
      <c r="H15" s="3">
        <v>5</v>
      </c>
      <c r="I15" s="3"/>
      <c r="J15" s="3">
        <v>0</v>
      </c>
      <c r="K15" s="3">
        <v>0</v>
      </c>
    </row>
    <row r="16" spans="1:11">
      <c r="A16" s="5" t="s">
        <v>8</v>
      </c>
      <c r="B16" s="3">
        <v>1909</v>
      </c>
      <c r="C16" s="3"/>
      <c r="D16" s="3">
        <v>1789</v>
      </c>
      <c r="E16" s="3">
        <v>93</v>
      </c>
      <c r="F16" s="3"/>
      <c r="G16" s="3">
        <v>7</v>
      </c>
      <c r="H16" s="3">
        <v>3</v>
      </c>
      <c r="I16" s="3"/>
      <c r="J16" s="3">
        <v>17</v>
      </c>
      <c r="K16" s="3">
        <v>0</v>
      </c>
    </row>
    <row r="17" spans="1:11">
      <c r="A17" s="5" t="s">
        <v>9</v>
      </c>
      <c r="B17" s="3">
        <v>1506</v>
      </c>
      <c r="C17" s="3"/>
      <c r="D17" s="3">
        <v>1226</v>
      </c>
      <c r="E17" s="3">
        <v>50</v>
      </c>
      <c r="F17" s="3"/>
      <c r="G17" s="3">
        <v>166</v>
      </c>
      <c r="H17" s="3">
        <v>10</v>
      </c>
      <c r="I17" s="3"/>
      <c r="J17" s="3">
        <v>50</v>
      </c>
      <c r="K17" s="3">
        <v>4</v>
      </c>
    </row>
    <row r="18" spans="1:11">
      <c r="A18" s="5" t="s">
        <v>10</v>
      </c>
      <c r="B18" s="3">
        <v>3429</v>
      </c>
      <c r="C18" s="3"/>
      <c r="D18" s="3">
        <v>3178</v>
      </c>
      <c r="E18" s="3">
        <v>106</v>
      </c>
      <c r="F18" s="3"/>
      <c r="G18" s="3">
        <v>125</v>
      </c>
      <c r="H18" s="3">
        <v>16</v>
      </c>
      <c r="I18" s="3"/>
      <c r="J18" s="3">
        <v>4</v>
      </c>
      <c r="K18" s="3">
        <v>0</v>
      </c>
    </row>
    <row r="19" spans="1:11">
      <c r="A19" s="5" t="s">
        <v>11</v>
      </c>
      <c r="B19" s="3">
        <v>8051</v>
      </c>
      <c r="C19" s="3"/>
      <c r="D19" s="3">
        <v>6823</v>
      </c>
      <c r="E19" s="3">
        <v>341</v>
      </c>
      <c r="F19" s="3"/>
      <c r="G19" s="3">
        <v>823</v>
      </c>
      <c r="H19" s="3">
        <v>50</v>
      </c>
      <c r="I19" s="3"/>
      <c r="J19" s="3">
        <v>14</v>
      </c>
      <c r="K19" s="3">
        <v>0</v>
      </c>
    </row>
    <row r="20" spans="1:11">
      <c r="A20" s="5" t="s">
        <v>12</v>
      </c>
      <c r="B20" s="3">
        <v>25843</v>
      </c>
      <c r="C20" s="3"/>
      <c r="D20" s="3">
        <v>21831</v>
      </c>
      <c r="E20" s="3">
        <v>1211</v>
      </c>
      <c r="F20" s="3"/>
      <c r="G20" s="3">
        <v>2652</v>
      </c>
      <c r="H20" s="3">
        <v>149</v>
      </c>
      <c r="I20" s="3"/>
      <c r="J20" s="3">
        <v>0</v>
      </c>
      <c r="K20" s="3">
        <v>0</v>
      </c>
    </row>
    <row r="21" spans="1:11">
      <c r="A21" s="5" t="s">
        <v>13</v>
      </c>
      <c r="B21" s="3">
        <v>3800</v>
      </c>
      <c r="C21" s="3"/>
      <c r="D21" s="3">
        <v>3473</v>
      </c>
      <c r="E21" s="3">
        <v>252</v>
      </c>
      <c r="F21" s="3"/>
      <c r="G21" s="3">
        <v>66</v>
      </c>
      <c r="H21" s="3">
        <v>9</v>
      </c>
      <c r="I21" s="3"/>
      <c r="J21" s="3">
        <v>0</v>
      </c>
      <c r="K21" s="3">
        <v>0</v>
      </c>
    </row>
    <row r="22" spans="1:11">
      <c r="A22" s="5" t="s">
        <v>14</v>
      </c>
      <c r="B22" s="3">
        <v>5303</v>
      </c>
      <c r="C22" s="3"/>
      <c r="D22" s="3">
        <v>4717</v>
      </c>
      <c r="E22" s="3">
        <v>205</v>
      </c>
      <c r="F22" s="3"/>
      <c r="G22" s="3">
        <v>363</v>
      </c>
      <c r="H22" s="3">
        <v>18</v>
      </c>
      <c r="I22" s="3"/>
      <c r="J22" s="3">
        <v>0</v>
      </c>
      <c r="K22" s="3">
        <v>0</v>
      </c>
    </row>
    <row r="23" spans="1:11">
      <c r="A23" s="5" t="s">
        <v>15</v>
      </c>
      <c r="B23" s="3">
        <v>4248</v>
      </c>
      <c r="C23" s="3"/>
      <c r="D23" s="3">
        <v>3259</v>
      </c>
      <c r="E23" s="3">
        <v>196</v>
      </c>
      <c r="F23" s="3"/>
      <c r="G23" s="3">
        <v>545</v>
      </c>
      <c r="H23" s="3">
        <v>35</v>
      </c>
      <c r="I23" s="3"/>
      <c r="J23" s="3">
        <v>199</v>
      </c>
      <c r="K23" s="3">
        <v>14</v>
      </c>
    </row>
    <row r="24" spans="1:11">
      <c r="A24" s="5" t="s">
        <v>16</v>
      </c>
      <c r="B24" s="3">
        <v>3823</v>
      </c>
      <c r="C24" s="3"/>
      <c r="D24" s="3">
        <v>3336</v>
      </c>
      <c r="E24" s="3">
        <v>257</v>
      </c>
      <c r="F24" s="3"/>
      <c r="G24" s="3">
        <v>167</v>
      </c>
      <c r="H24" s="3">
        <v>18</v>
      </c>
      <c r="I24" s="3"/>
      <c r="J24" s="3">
        <v>43</v>
      </c>
      <c r="K24" s="3">
        <v>2</v>
      </c>
    </row>
    <row r="25" spans="1:11">
      <c r="A25" s="5" t="s">
        <v>17</v>
      </c>
      <c r="B25" s="3">
        <v>13559</v>
      </c>
      <c r="C25" s="3"/>
      <c r="D25" s="3">
        <v>11190</v>
      </c>
      <c r="E25" s="3">
        <v>430</v>
      </c>
      <c r="F25" s="3"/>
      <c r="G25" s="3">
        <v>1005</v>
      </c>
      <c r="H25" s="3">
        <v>60</v>
      </c>
      <c r="I25" s="3"/>
      <c r="J25" s="3">
        <v>860</v>
      </c>
      <c r="K25" s="3">
        <v>14</v>
      </c>
    </row>
    <row r="26" spans="1:11">
      <c r="A26" s="5" t="s">
        <v>18</v>
      </c>
      <c r="B26" s="3">
        <v>27837</v>
      </c>
      <c r="C26" s="3"/>
      <c r="D26" s="3">
        <v>25051</v>
      </c>
      <c r="E26" s="3">
        <v>1568</v>
      </c>
      <c r="F26" s="3"/>
      <c r="G26" s="3">
        <v>1104</v>
      </c>
      <c r="H26" s="3">
        <v>114</v>
      </c>
      <c r="I26" s="3"/>
      <c r="J26" s="3">
        <v>0</v>
      </c>
      <c r="K26" s="3">
        <v>0</v>
      </c>
    </row>
    <row r="27" spans="1:11">
      <c r="A27" s="5" t="s">
        <v>19</v>
      </c>
      <c r="B27" s="3">
        <v>4924</v>
      </c>
      <c r="C27" s="3"/>
      <c r="D27" s="3">
        <v>4162</v>
      </c>
      <c r="E27" s="3">
        <v>211</v>
      </c>
      <c r="F27" s="3"/>
      <c r="G27" s="3">
        <v>520</v>
      </c>
      <c r="H27" s="3">
        <v>31</v>
      </c>
      <c r="I27" s="3"/>
      <c r="J27" s="3">
        <v>0</v>
      </c>
      <c r="K27" s="3">
        <v>0</v>
      </c>
    </row>
    <row r="28" spans="1:11">
      <c r="A28" s="5" t="s">
        <v>20</v>
      </c>
      <c r="B28" s="3">
        <v>3234</v>
      </c>
      <c r="C28" s="3"/>
      <c r="D28" s="3">
        <v>2402</v>
      </c>
      <c r="E28" s="3">
        <v>177</v>
      </c>
      <c r="F28" s="3"/>
      <c r="G28" s="3">
        <v>322</v>
      </c>
      <c r="H28" s="3">
        <v>5</v>
      </c>
      <c r="I28" s="3"/>
      <c r="J28" s="3">
        <v>327</v>
      </c>
      <c r="K28" s="3">
        <v>1</v>
      </c>
    </row>
    <row r="29" spans="1:11">
      <c r="A29" s="5" t="s">
        <v>21</v>
      </c>
      <c r="B29" s="3">
        <v>1953</v>
      </c>
      <c r="C29" s="3"/>
      <c r="D29" s="3">
        <v>1803</v>
      </c>
      <c r="E29" s="3">
        <v>110</v>
      </c>
      <c r="F29" s="3"/>
      <c r="G29" s="3">
        <v>34</v>
      </c>
      <c r="H29" s="3">
        <v>6</v>
      </c>
      <c r="I29" s="3"/>
      <c r="J29" s="3" t="s">
        <v>39</v>
      </c>
      <c r="K29" s="3" t="s">
        <v>39</v>
      </c>
    </row>
    <row r="30" spans="1:11">
      <c r="A30" s="5" t="s">
        <v>22</v>
      </c>
      <c r="B30" s="3">
        <v>7038</v>
      </c>
      <c r="C30" s="3"/>
      <c r="D30" s="3">
        <v>5467</v>
      </c>
      <c r="E30" s="3">
        <v>312</v>
      </c>
      <c r="F30" s="3"/>
      <c r="G30" s="3">
        <v>1136</v>
      </c>
      <c r="H30" s="3">
        <v>79</v>
      </c>
      <c r="I30" s="3"/>
      <c r="J30" s="3">
        <v>44</v>
      </c>
      <c r="K30" s="3">
        <v>0</v>
      </c>
    </row>
    <row r="31" spans="1:11">
      <c r="A31" s="5" t="s">
        <v>23</v>
      </c>
      <c r="B31" s="3">
        <v>3187</v>
      </c>
      <c r="C31" s="3"/>
      <c r="D31" s="3">
        <v>2915</v>
      </c>
      <c r="E31" s="3">
        <v>113</v>
      </c>
      <c r="F31" s="3"/>
      <c r="G31" s="3">
        <v>88</v>
      </c>
      <c r="H31" s="3">
        <v>46</v>
      </c>
      <c r="I31" s="3"/>
      <c r="J31" s="3">
        <v>25</v>
      </c>
      <c r="K31" s="3">
        <v>0</v>
      </c>
    </row>
    <row r="32" spans="1:11">
      <c r="A32" s="5" t="s">
        <v>24</v>
      </c>
      <c r="B32" s="3">
        <v>4718</v>
      </c>
      <c r="C32" s="3"/>
      <c r="D32" s="3">
        <v>3942</v>
      </c>
      <c r="E32" s="3">
        <v>296</v>
      </c>
      <c r="F32" s="3"/>
      <c r="G32" s="3">
        <v>445</v>
      </c>
      <c r="H32" s="3">
        <v>29</v>
      </c>
      <c r="I32" s="3"/>
      <c r="J32" s="3">
        <v>6</v>
      </c>
      <c r="K32" s="3">
        <v>0</v>
      </c>
    </row>
    <row r="33" spans="1:11">
      <c r="A33" s="5" t="s">
        <v>25</v>
      </c>
      <c r="B33" s="3">
        <v>2305</v>
      </c>
      <c r="C33" s="3"/>
      <c r="D33" s="3">
        <v>1982</v>
      </c>
      <c r="E33" s="3">
        <v>122</v>
      </c>
      <c r="F33" s="3"/>
      <c r="G33" s="3">
        <v>187</v>
      </c>
      <c r="H33" s="3">
        <v>9</v>
      </c>
      <c r="I33" s="3"/>
      <c r="J33" s="3">
        <v>5</v>
      </c>
      <c r="K33" s="3">
        <v>0</v>
      </c>
    </row>
    <row r="34" spans="1:11">
      <c r="A34" s="5" t="s">
        <v>26</v>
      </c>
      <c r="B34" s="3">
        <v>2243</v>
      </c>
      <c r="C34" s="3"/>
      <c r="D34" s="3">
        <v>1906</v>
      </c>
      <c r="E34" s="3">
        <v>68</v>
      </c>
      <c r="F34" s="3"/>
      <c r="G34" s="3">
        <v>171</v>
      </c>
      <c r="H34" s="3">
        <v>26</v>
      </c>
      <c r="I34" s="3"/>
      <c r="J34" s="3">
        <v>71</v>
      </c>
      <c r="K34" s="3">
        <v>1</v>
      </c>
    </row>
    <row r="35" spans="1:11">
      <c r="A35" s="5" t="s">
        <v>27</v>
      </c>
      <c r="B35" s="3">
        <v>2361</v>
      </c>
      <c r="C35" s="3"/>
      <c r="D35" s="3">
        <v>2074</v>
      </c>
      <c r="E35" s="3">
        <v>75</v>
      </c>
      <c r="F35" s="3"/>
      <c r="G35" s="3">
        <v>184</v>
      </c>
      <c r="H35" s="3">
        <v>22</v>
      </c>
      <c r="I35" s="3"/>
      <c r="J35" s="3">
        <v>6</v>
      </c>
      <c r="K35" s="3">
        <v>0</v>
      </c>
    </row>
    <row r="36" spans="1:11">
      <c r="A36" s="5" t="s">
        <v>28</v>
      </c>
      <c r="B36" s="3">
        <v>4373</v>
      </c>
      <c r="C36" s="3"/>
      <c r="D36" s="3">
        <v>3513</v>
      </c>
      <c r="E36" s="3">
        <v>113</v>
      </c>
      <c r="F36" s="3"/>
      <c r="G36" s="3">
        <v>676</v>
      </c>
      <c r="H36" s="3">
        <v>26</v>
      </c>
      <c r="I36" s="3"/>
      <c r="J36" s="3">
        <v>43</v>
      </c>
      <c r="K36" s="3">
        <v>2</v>
      </c>
    </row>
    <row r="37" spans="1:11">
      <c r="A37" s="5" t="s">
        <v>29</v>
      </c>
      <c r="B37" s="3">
        <v>7230</v>
      </c>
      <c r="C37" s="3"/>
      <c r="D37" s="3">
        <v>6492</v>
      </c>
      <c r="E37" s="3">
        <v>254</v>
      </c>
      <c r="F37" s="3"/>
      <c r="G37" s="3">
        <v>394</v>
      </c>
      <c r="H37" s="3">
        <v>90</v>
      </c>
      <c r="I37" s="3"/>
      <c r="J37" s="3">
        <v>0</v>
      </c>
      <c r="K37" s="3">
        <v>0</v>
      </c>
    </row>
    <row r="38" spans="1:11">
      <c r="A38" s="5" t="s">
        <v>30</v>
      </c>
      <c r="B38" s="3">
        <v>3805</v>
      </c>
      <c r="C38" s="3"/>
      <c r="D38" s="3">
        <v>3586</v>
      </c>
      <c r="E38" s="3">
        <v>169</v>
      </c>
      <c r="F38" s="3"/>
      <c r="G38" s="3">
        <v>43</v>
      </c>
      <c r="H38" s="3">
        <v>7</v>
      </c>
      <c r="I38" s="3"/>
      <c r="J38" s="3">
        <v>0</v>
      </c>
      <c r="K38" s="3">
        <v>0</v>
      </c>
    </row>
    <row r="39" spans="1:11">
      <c r="A39" s="5" t="s">
        <v>31</v>
      </c>
      <c r="B39" s="3">
        <v>4613</v>
      </c>
      <c r="C39" s="3"/>
      <c r="D39" s="3">
        <v>3467</v>
      </c>
      <c r="E39" s="3">
        <v>203</v>
      </c>
      <c r="F39" s="3"/>
      <c r="G39" s="3">
        <v>900</v>
      </c>
      <c r="H39" s="3">
        <v>41</v>
      </c>
      <c r="I39" s="3"/>
      <c r="J39" s="3">
        <v>2</v>
      </c>
      <c r="K39" s="3">
        <v>0</v>
      </c>
    </row>
    <row r="40" spans="1:11">
      <c r="A40" s="5" t="s">
        <v>32</v>
      </c>
      <c r="B40" s="3">
        <v>591</v>
      </c>
      <c r="C40" s="3"/>
      <c r="D40" s="3">
        <v>436</v>
      </c>
      <c r="E40" s="3">
        <v>43</v>
      </c>
      <c r="F40" s="3"/>
      <c r="G40" s="3">
        <v>111</v>
      </c>
      <c r="H40" s="3">
        <v>1</v>
      </c>
      <c r="I40" s="3"/>
      <c r="J40" s="3">
        <v>0</v>
      </c>
      <c r="K40" s="3">
        <v>0</v>
      </c>
    </row>
    <row r="41" spans="1:11">
      <c r="A41" s="5" t="s">
        <v>33</v>
      </c>
      <c r="B41" s="3">
        <v>6566</v>
      </c>
      <c r="C41" s="3"/>
      <c r="D41" s="3">
        <v>6028</v>
      </c>
      <c r="E41" s="3">
        <v>346</v>
      </c>
      <c r="F41" s="3"/>
      <c r="G41" s="3">
        <v>59</v>
      </c>
      <c r="H41" s="3">
        <v>16</v>
      </c>
      <c r="I41" s="3"/>
      <c r="J41" s="3">
        <v>113</v>
      </c>
      <c r="K41" s="3">
        <v>4</v>
      </c>
    </row>
    <row r="42" spans="1:11">
      <c r="A42" s="5" t="s">
        <v>34</v>
      </c>
      <c r="B42" s="3">
        <v>1305</v>
      </c>
      <c r="C42" s="3"/>
      <c r="D42" s="3">
        <v>1195</v>
      </c>
      <c r="E42" s="3">
        <v>39</v>
      </c>
      <c r="F42" s="3"/>
      <c r="G42" s="3">
        <v>62</v>
      </c>
      <c r="H42" s="3">
        <v>4</v>
      </c>
      <c r="I42" s="3"/>
      <c r="J42" s="3">
        <v>5</v>
      </c>
      <c r="K42" s="3">
        <v>0</v>
      </c>
    </row>
    <row r="43" spans="1:11">
      <c r="A43" s="5" t="s">
        <v>35</v>
      </c>
      <c r="B43" s="3">
        <v>1913</v>
      </c>
      <c r="C43" s="3"/>
      <c r="D43" s="3">
        <v>1235</v>
      </c>
      <c r="E43" s="3">
        <v>82</v>
      </c>
      <c r="F43" s="3"/>
      <c r="G43" s="3">
        <v>458</v>
      </c>
      <c r="H43" s="3">
        <v>36</v>
      </c>
      <c r="I43" s="3"/>
      <c r="J43" s="3">
        <v>99</v>
      </c>
      <c r="K43" s="3">
        <v>3</v>
      </c>
    </row>
    <row r="44" spans="1:11" ht="4.5" customHeight="1">
      <c r="A44" s="59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4.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37.5" customHeight="1">
      <c r="A47" s="86" t="s">
        <v>66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22.5" customHeight="1">
      <c r="A48" s="86" t="s">
        <v>65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1" t="s">
        <v>70</v>
      </c>
    </row>
  </sheetData>
  <mergeCells count="7">
    <mergeCell ref="A47:K47"/>
    <mergeCell ref="A48:K48"/>
    <mergeCell ref="A8:A9"/>
    <mergeCell ref="B8:B9"/>
    <mergeCell ref="D8:E8"/>
    <mergeCell ref="G8:H8"/>
    <mergeCell ref="J8:K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Capacidad 2010 - 2019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2018-08-28T17:34:09Z</cp:lastPrinted>
  <dcterms:created xsi:type="dcterms:W3CDTF">2018-06-09T00:05:43Z</dcterms:created>
  <dcterms:modified xsi:type="dcterms:W3CDTF">2022-01-26T18:24:20Z</dcterms:modified>
</cp:coreProperties>
</file>