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23475" windowHeight="9750"/>
  </bookViews>
  <sheets>
    <sheet name="Índice de huelgas estalladas" sheetId="1" r:id="rId1"/>
  </sheets>
  <calcPr calcId="144525"/>
</workbook>
</file>

<file path=xl/calcChain.xml><?xml version="1.0" encoding="utf-8"?>
<calcChain xmlns="http://schemas.openxmlformats.org/spreadsheetml/2006/main">
  <c r="AT38" i="1" l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BI6" i="1" l="1"/>
  <c r="BI8" i="1"/>
  <c r="BI12" i="1"/>
  <c r="BI7" i="1"/>
  <c r="BI9" i="1"/>
  <c r="BI11" i="1"/>
  <c r="BI13" i="1"/>
  <c r="BI15" i="1"/>
  <c r="BI17" i="1"/>
  <c r="BI19" i="1"/>
  <c r="BI21" i="1"/>
  <c r="BI23" i="1"/>
  <c r="BI25" i="1"/>
  <c r="BI27" i="1"/>
  <c r="BI29" i="1"/>
  <c r="BI31" i="1"/>
  <c r="BI33" i="1"/>
  <c r="BI35" i="1"/>
  <c r="BI37" i="1"/>
  <c r="BI10" i="1"/>
  <c r="BI14" i="1"/>
  <c r="BI16" i="1"/>
  <c r="BI18" i="1"/>
  <c r="BI20" i="1"/>
  <c r="BI22" i="1"/>
  <c r="BI24" i="1"/>
  <c r="BI26" i="1"/>
  <c r="BI28" i="1"/>
  <c r="BI30" i="1"/>
  <c r="BI32" i="1"/>
  <c r="BI34" i="1"/>
  <c r="BI36" i="1"/>
  <c r="AP6" i="1"/>
  <c r="AS11" i="1"/>
  <c r="AS10" i="1"/>
  <c r="AS9" i="1"/>
  <c r="AS8" i="1"/>
  <c r="AS7" i="1"/>
  <c r="AS6" i="1"/>
  <c r="AS38" i="1"/>
  <c r="AR38" i="1"/>
  <c r="AQ38" i="1"/>
  <c r="AS37" i="1"/>
  <c r="AR37" i="1"/>
  <c r="AQ37" i="1"/>
  <c r="AS36" i="1"/>
  <c r="AR36" i="1"/>
  <c r="AQ36" i="1"/>
  <c r="AS35" i="1"/>
  <c r="AR35" i="1"/>
  <c r="AQ35" i="1"/>
  <c r="AS34" i="1"/>
  <c r="AR34" i="1"/>
  <c r="AQ34" i="1"/>
  <c r="AS33" i="1"/>
  <c r="AR33" i="1"/>
  <c r="AQ33" i="1"/>
  <c r="AS32" i="1"/>
  <c r="AR32" i="1"/>
  <c r="AQ32" i="1"/>
  <c r="AS31" i="1"/>
  <c r="AR31" i="1"/>
  <c r="AQ31" i="1"/>
  <c r="AS30" i="1"/>
  <c r="AR30" i="1"/>
  <c r="AQ30" i="1"/>
  <c r="AS29" i="1"/>
  <c r="AR29" i="1"/>
  <c r="AQ29" i="1"/>
  <c r="AS28" i="1"/>
  <c r="AR28" i="1"/>
  <c r="AQ28" i="1"/>
  <c r="AS27" i="1"/>
  <c r="AR27" i="1"/>
  <c r="AQ27" i="1"/>
  <c r="AS26" i="1"/>
  <c r="AR26" i="1"/>
  <c r="AQ26" i="1"/>
  <c r="AS25" i="1"/>
  <c r="AR25" i="1"/>
  <c r="AQ25" i="1"/>
  <c r="AS24" i="1"/>
  <c r="AR24" i="1"/>
  <c r="AQ24" i="1"/>
  <c r="AS23" i="1"/>
  <c r="AR23" i="1"/>
  <c r="AQ23" i="1"/>
  <c r="AS22" i="1"/>
  <c r="AR22" i="1"/>
  <c r="AQ22" i="1"/>
  <c r="AS21" i="1"/>
  <c r="AR21" i="1"/>
  <c r="AQ21" i="1"/>
  <c r="AS20" i="1"/>
  <c r="AR20" i="1"/>
  <c r="AQ20" i="1"/>
  <c r="AS19" i="1"/>
  <c r="AR19" i="1"/>
  <c r="AQ19" i="1"/>
  <c r="AS18" i="1"/>
  <c r="AR18" i="1"/>
  <c r="AQ18" i="1"/>
  <c r="AS17" i="1"/>
  <c r="AR17" i="1"/>
  <c r="AQ17" i="1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BH12" i="1" s="1"/>
  <c r="AR12" i="1"/>
  <c r="AQ12" i="1"/>
  <c r="AR11" i="1"/>
  <c r="AQ11" i="1"/>
  <c r="AR10" i="1"/>
  <c r="AQ10" i="1"/>
  <c r="AR9" i="1"/>
  <c r="AQ9" i="1"/>
  <c r="AR8" i="1"/>
  <c r="AQ8" i="1"/>
  <c r="AR7" i="1"/>
  <c r="AQ7" i="1"/>
  <c r="BF7" i="1" s="1"/>
  <c r="AR6" i="1"/>
  <c r="AQ6" i="1"/>
  <c r="BF10" i="1" l="1"/>
  <c r="BF12" i="1"/>
  <c r="BG13" i="1"/>
  <c r="BF14" i="1"/>
  <c r="BH14" i="1"/>
  <c r="BG15" i="1"/>
  <c r="BF16" i="1"/>
  <c r="BH16" i="1"/>
  <c r="BG17" i="1"/>
  <c r="BF18" i="1"/>
  <c r="BH18" i="1"/>
  <c r="BG19" i="1"/>
  <c r="BF20" i="1"/>
  <c r="BH20" i="1"/>
  <c r="BG21" i="1"/>
  <c r="BH7" i="1"/>
  <c r="BH9" i="1"/>
  <c r="BH11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2" i="1"/>
  <c r="BF25" i="1"/>
  <c r="BF24" i="1"/>
  <c r="BF23" i="1"/>
  <c r="BF6" i="1"/>
  <c r="BF8" i="1"/>
  <c r="BF9" i="1"/>
  <c r="BF11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3" i="1"/>
  <c r="BG22" i="1"/>
  <c r="BG6" i="1"/>
  <c r="BG7" i="1"/>
  <c r="BG8" i="1"/>
  <c r="BG9" i="1"/>
  <c r="BG10" i="1"/>
  <c r="BG11" i="1"/>
  <c r="BG12" i="1"/>
  <c r="BF13" i="1"/>
  <c r="BH13" i="1"/>
  <c r="BG14" i="1"/>
  <c r="BF15" i="1"/>
  <c r="BH15" i="1"/>
  <c r="BG16" i="1"/>
  <c r="BF17" i="1"/>
  <c r="BH17" i="1"/>
  <c r="BG18" i="1"/>
  <c r="BF19" i="1"/>
  <c r="BH19" i="1"/>
  <c r="BG20" i="1"/>
  <c r="BF21" i="1"/>
  <c r="BH21" i="1"/>
  <c r="BH37" i="1"/>
  <c r="BH36" i="1"/>
  <c r="BH35" i="1"/>
  <c r="BH34" i="1"/>
  <c r="BH33" i="1"/>
  <c r="BH32" i="1"/>
  <c r="BH31" i="1"/>
  <c r="BH30" i="1"/>
  <c r="BH29" i="1"/>
  <c r="BH28" i="1"/>
  <c r="BH27" i="1"/>
  <c r="BH25" i="1"/>
  <c r="BH22" i="1"/>
  <c r="BH26" i="1"/>
  <c r="BH24" i="1"/>
  <c r="BH23" i="1"/>
  <c r="BH6" i="1"/>
  <c r="BH8" i="1"/>
  <c r="BH10" i="1"/>
  <c r="AP37" i="1"/>
  <c r="AP7" i="1"/>
  <c r="BE36" i="1" s="1"/>
  <c r="AP8" i="1"/>
  <c r="AP9" i="1"/>
  <c r="AP10" i="1"/>
  <c r="AP11" i="1"/>
  <c r="BE11" i="1" s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O37" i="1"/>
  <c r="AO6" i="1"/>
  <c r="AO7" i="1"/>
  <c r="AO8" i="1"/>
  <c r="AO9" i="1"/>
  <c r="AO10" i="1"/>
  <c r="AO11" i="1"/>
  <c r="BD11" i="1" s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N37" i="1"/>
  <c r="AN6" i="1"/>
  <c r="AN7" i="1"/>
  <c r="AN8" i="1"/>
  <c r="AN9" i="1"/>
  <c r="AN10" i="1"/>
  <c r="AN11" i="1"/>
  <c r="BC11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M37" i="1"/>
  <c r="AM6" i="1"/>
  <c r="AM7" i="1"/>
  <c r="AM8" i="1"/>
  <c r="AM9" i="1"/>
  <c r="AM10" i="1"/>
  <c r="AM11" i="1"/>
  <c r="BB11" i="1" s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L37" i="1"/>
  <c r="AL6" i="1"/>
  <c r="AL7" i="1"/>
  <c r="AL8" i="1"/>
  <c r="AL9" i="1"/>
  <c r="AL10" i="1"/>
  <c r="AL11" i="1"/>
  <c r="BA11" i="1" s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K37" i="1"/>
  <c r="AK6" i="1"/>
  <c r="AK7" i="1"/>
  <c r="AK8" i="1"/>
  <c r="AK9" i="1"/>
  <c r="AK10" i="1"/>
  <c r="AK11" i="1"/>
  <c r="AZ11" i="1" s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J37" i="1"/>
  <c r="AJ6" i="1"/>
  <c r="AJ7" i="1"/>
  <c r="AJ8" i="1"/>
  <c r="AJ9" i="1"/>
  <c r="AJ10" i="1"/>
  <c r="AJ11" i="1"/>
  <c r="AY11" i="1" s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I37" i="1"/>
  <c r="AI6" i="1"/>
  <c r="AI7" i="1"/>
  <c r="AI8" i="1"/>
  <c r="AI9" i="1"/>
  <c r="AI10" i="1"/>
  <c r="AX10" i="1" s="1"/>
  <c r="AI11" i="1"/>
  <c r="AI13" i="1"/>
  <c r="AI14" i="1"/>
  <c r="AI15" i="1"/>
  <c r="AI16" i="1"/>
  <c r="AI17" i="1"/>
  <c r="AI18" i="1"/>
  <c r="AI19" i="1"/>
  <c r="AI20" i="1"/>
  <c r="AI21" i="1"/>
  <c r="AI22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H37" i="1"/>
  <c r="AH6" i="1"/>
  <c r="AH7" i="1"/>
  <c r="AH8" i="1"/>
  <c r="AH9" i="1"/>
  <c r="AH10" i="1"/>
  <c r="AW10" i="1" s="1"/>
  <c r="AH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G37" i="1"/>
  <c r="AG6" i="1"/>
  <c r="AG7" i="1"/>
  <c r="AG8" i="1"/>
  <c r="AG9" i="1"/>
  <c r="AG10" i="1"/>
  <c r="AG11" i="1"/>
  <c r="AV11" i="1" s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F37" i="1"/>
  <c r="AF6" i="1"/>
  <c r="AF7" i="1"/>
  <c r="AF8" i="1"/>
  <c r="AF9" i="1"/>
  <c r="AF10" i="1"/>
  <c r="AU10" i="1" s="1"/>
  <c r="AF11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P38" i="1"/>
  <c r="AO38" i="1"/>
  <c r="AN38" i="1"/>
  <c r="AM38" i="1"/>
  <c r="AL38" i="1"/>
  <c r="AK38" i="1"/>
  <c r="AJ38" i="1"/>
  <c r="AI38" i="1"/>
  <c r="AH38" i="1"/>
  <c r="AG38" i="1"/>
  <c r="AF38" i="1"/>
  <c r="AV9" i="1" l="1"/>
  <c r="AW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6" i="1"/>
  <c r="AX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2" i="1"/>
  <c r="AX21" i="1"/>
  <c r="AX20" i="1"/>
  <c r="AX19" i="1"/>
  <c r="AX18" i="1"/>
  <c r="AX17" i="1"/>
  <c r="AX16" i="1"/>
  <c r="AX15" i="1"/>
  <c r="AX25" i="1"/>
  <c r="AX24" i="1"/>
  <c r="AX6" i="1"/>
  <c r="AX14" i="1"/>
  <c r="AX13" i="1"/>
  <c r="AU11" i="1"/>
  <c r="AU9" i="1"/>
  <c r="AU7" i="1"/>
  <c r="AV10" i="1"/>
  <c r="AV8" i="1"/>
  <c r="AV37" i="1"/>
  <c r="AV36" i="1"/>
  <c r="AV35" i="1"/>
  <c r="AV34" i="1"/>
  <c r="AV33" i="1"/>
  <c r="AV32" i="1"/>
  <c r="AV31" i="1"/>
  <c r="AV30" i="1"/>
  <c r="AV29" i="1"/>
  <c r="AV28" i="1"/>
  <c r="AV27" i="1"/>
  <c r="AV23" i="1"/>
  <c r="AV22" i="1"/>
  <c r="AV21" i="1"/>
  <c r="AV20" i="1"/>
  <c r="AV19" i="1"/>
  <c r="AV18" i="1"/>
  <c r="AV17" i="1"/>
  <c r="AV16" i="1"/>
  <c r="AV15" i="1"/>
  <c r="AV26" i="1"/>
  <c r="AV25" i="1"/>
  <c r="AV24" i="1"/>
  <c r="AV14" i="1"/>
  <c r="AV13" i="1"/>
  <c r="AV6" i="1"/>
  <c r="AW11" i="1"/>
  <c r="AW9" i="1"/>
  <c r="AW7" i="1"/>
  <c r="AX11" i="1"/>
  <c r="AX9" i="1"/>
  <c r="AX7" i="1"/>
  <c r="AY10" i="1"/>
  <c r="AY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4" i="1"/>
  <c r="AY13" i="1"/>
  <c r="AY15" i="1"/>
  <c r="AY6" i="1"/>
  <c r="AZ10" i="1"/>
  <c r="AZ8" i="1"/>
  <c r="AZ37" i="1"/>
  <c r="AZ36" i="1"/>
  <c r="AZ35" i="1"/>
  <c r="AZ34" i="1"/>
  <c r="AZ33" i="1"/>
  <c r="AZ32" i="1"/>
  <c r="AZ31" i="1"/>
  <c r="AZ30" i="1"/>
  <c r="AZ29" i="1"/>
  <c r="AZ28" i="1"/>
  <c r="AZ27" i="1"/>
  <c r="AZ22" i="1"/>
  <c r="AZ21" i="1"/>
  <c r="AZ20" i="1"/>
  <c r="AZ19" i="1"/>
  <c r="AZ18" i="1"/>
  <c r="AZ17" i="1"/>
  <c r="AZ16" i="1"/>
  <c r="AZ15" i="1"/>
  <c r="AZ14" i="1"/>
  <c r="AZ26" i="1"/>
  <c r="AZ25" i="1"/>
  <c r="AZ24" i="1"/>
  <c r="AZ23" i="1"/>
  <c r="AZ13" i="1"/>
  <c r="AZ12" i="1"/>
  <c r="AZ6" i="1"/>
  <c r="BA10" i="1"/>
  <c r="BA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3" i="1"/>
  <c r="BA12" i="1"/>
  <c r="BA14" i="1"/>
  <c r="BA6" i="1"/>
  <c r="BB10" i="1"/>
  <c r="BB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2" i="1"/>
  <c r="BB21" i="1"/>
  <c r="BB20" i="1"/>
  <c r="BB19" i="1"/>
  <c r="BB18" i="1"/>
  <c r="BB17" i="1"/>
  <c r="BB16" i="1"/>
  <c r="BB15" i="1"/>
  <c r="BB14" i="1"/>
  <c r="BB25" i="1"/>
  <c r="BB24" i="1"/>
  <c r="BB23" i="1"/>
  <c r="BB13" i="1"/>
  <c r="BB12" i="1"/>
  <c r="BB6" i="1"/>
  <c r="BC10" i="1"/>
  <c r="BC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4" i="1"/>
  <c r="BC13" i="1"/>
  <c r="BC12" i="1"/>
  <c r="BC15" i="1"/>
  <c r="BC6" i="1"/>
  <c r="BD10" i="1"/>
  <c r="BD8" i="1"/>
  <c r="BD37" i="1"/>
  <c r="BD36" i="1"/>
  <c r="BD35" i="1"/>
  <c r="BD34" i="1"/>
  <c r="BD33" i="1"/>
  <c r="BD32" i="1"/>
  <c r="BD31" i="1"/>
  <c r="BD30" i="1"/>
  <c r="BD29" i="1"/>
  <c r="BD28" i="1"/>
  <c r="BD27" i="1"/>
  <c r="BD22" i="1"/>
  <c r="BD21" i="1"/>
  <c r="BD20" i="1"/>
  <c r="BD19" i="1"/>
  <c r="BD18" i="1"/>
  <c r="BD17" i="1"/>
  <c r="BD16" i="1"/>
  <c r="BD15" i="1"/>
  <c r="BD14" i="1"/>
  <c r="BD26" i="1"/>
  <c r="BD25" i="1"/>
  <c r="BD24" i="1"/>
  <c r="BD23" i="1"/>
  <c r="BD6" i="1"/>
  <c r="BD13" i="1"/>
  <c r="BD12" i="1"/>
  <c r="BE10" i="1"/>
  <c r="BE8" i="1"/>
  <c r="BE14" i="1"/>
  <c r="BE13" i="1"/>
  <c r="BE16" i="1"/>
  <c r="BE18" i="1"/>
  <c r="BE20" i="1"/>
  <c r="BE22" i="1"/>
  <c r="BE24" i="1"/>
  <c r="BE26" i="1"/>
  <c r="BE28" i="1"/>
  <c r="BE30" i="1"/>
  <c r="BE32" i="1"/>
  <c r="BE34" i="1"/>
  <c r="AU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4" i="1"/>
  <c r="AU13" i="1"/>
  <c r="AU15" i="1"/>
  <c r="AU6" i="1"/>
  <c r="AV7" i="1"/>
  <c r="AY9" i="1"/>
  <c r="AY7" i="1"/>
  <c r="AZ9" i="1"/>
  <c r="AZ7" i="1"/>
  <c r="BA9" i="1"/>
  <c r="BA7" i="1"/>
  <c r="BB9" i="1"/>
  <c r="BB7" i="1"/>
  <c r="BC9" i="1"/>
  <c r="BC7" i="1"/>
  <c r="BD9" i="1"/>
  <c r="BD7" i="1"/>
  <c r="BE9" i="1"/>
  <c r="BE7" i="1"/>
  <c r="BE6" i="1"/>
  <c r="BE12" i="1"/>
  <c r="BE15" i="1"/>
  <c r="BE17" i="1"/>
  <c r="BE19" i="1"/>
  <c r="BE21" i="1"/>
  <c r="BE23" i="1"/>
  <c r="BE25" i="1"/>
  <c r="BE27" i="1"/>
  <c r="BE29" i="1"/>
  <c r="BE31" i="1"/>
  <c r="BE33" i="1"/>
  <c r="BE35" i="1"/>
  <c r="BE37" i="1"/>
</calcChain>
</file>

<file path=xl/sharedStrings.xml><?xml version="1.0" encoding="utf-8"?>
<sst xmlns="http://schemas.openxmlformats.org/spreadsheetml/2006/main" count="52" uniqueCount="40">
  <si>
    <t>Huelgas estalladas</t>
  </si>
  <si>
    <t>Total</t>
  </si>
  <si>
    <t>Aguascalientes</t>
  </si>
  <si>
    <t>Baja California</t>
  </si>
  <si>
    <t>Baja California Sur</t>
  </si>
  <si>
    <t>Campeche</t>
  </si>
  <si>
    <t>Coahuila de Zaragoza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</si>
  <si>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</si>
  <si>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</si>
  <si>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</si>
  <si>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</si>
  <si>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</si>
  <si>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</si>
  <si>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</si>
  <si>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</si>
  <si>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</si>
  <si>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</si>
  <si>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</si>
  <si>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</si>
  <si>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</si>
  <si>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</si>
  <si>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</si>
  <si>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</si>
  <si>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</si>
  <si>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</si>
  <si>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</si>
  <si>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</si>
  <si>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</si>
  <si>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</si>
  <si>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</si>
  <si>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</si>
  <si>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</si>
  <si>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</si>
  <si>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Emplazamientos a huelga</t>
  </si>
  <si>
    <t>Índice de huelgas estalladas</t>
  </si>
  <si>
    <t>Entidad</t>
  </si>
  <si>
    <t>Chiapas</t>
  </si>
  <si>
    <t>-</t>
  </si>
  <si>
    <t>Lugar nacional</t>
  </si>
  <si>
    <t>12,367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</si>
</sst>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7" fillId="0" borderId="0" xfId="0" applyFont="1" applyFill="1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33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21" fillId="0" borderId="0" xfId="0" applyFont="1" applyAlignment="1">
      <alignment wrapText="1"/>
    </xf>
    <xf numFmtId="2" fontId="21" fillId="0" borderId="0" xfId="0" applyNumberFormat="1" applyFont="1"/>
    <xf numFmtId="1" fontId="21" fillId="0" borderId="0" xfId="0" applyNumberFormat="1" applyFont="1"/>
    <xf numFmtId="3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horizontal="right"/>
    </xf>
    <xf numFmtId="0" fontId="23" fillId="33" borderId="0" xfId="0" applyFont="1" applyFill="1" applyAlignment="1">
      <alignment wrapText="1"/>
    </xf>
    <xf numFmtId="3" fontId="23" fillId="33" borderId="0" xfId="0" applyNumberFormat="1" applyFont="1" applyFill="1" applyAlignment="1">
      <alignment wrapText="1"/>
    </xf>
    <xf numFmtId="2" fontId="23" fillId="33" borderId="0" xfId="0" applyNumberFormat="1" applyFont="1" applyFill="1"/>
    <xf numFmtId="1" fontId="23" fillId="33" borderId="0" xfId="0" applyNumberFormat="1" applyFont="1" applyFill="1"/>
    <xf numFmtId="0" fontId="21" fillId="0" borderId="0" xfId="0" applyNumberFormat="1" applyFont="1" applyAlignment="1">
      <alignment wrapText="1"/>
    </xf>
    <xf numFmtId="0" fontId="23" fillId="33" borderId="0" xfId="0" applyNumberFormat="1" applyFont="1" applyFill="1" applyAlignment="1">
      <alignment wrapText="1"/>
    </xf>
    <xf numFmtId="9" fontId="21" fillId="0" borderId="0" xfId="42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2" fillId="34" borderId="0" xfId="0" applyFont="1" applyFill="1" applyAlignment="1">
      <alignment wrapText="1"/>
    </xf>
    <xf numFmtId="0" fontId="22" fillId="34" borderId="0" xfId="0" applyNumberFormat="1" applyFont="1" applyFill="1" applyAlignment="1">
      <alignment wrapText="1"/>
    </xf>
    <xf numFmtId="2" fontId="22" fillId="34" borderId="0" xfId="0" applyNumberFormat="1" applyFont="1" applyFill="1"/>
    <xf numFmtId="1" fontId="21" fillId="34" borderId="0" xfId="0" applyNumberFormat="1" applyFont="1" applyFill="1"/>
    <xf numFmtId="1" fontId="23" fillId="33" borderId="0" xfId="0" applyNumberFormat="1" applyFont="1" applyFill="1" applyAlignment="1">
      <alignment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171450</xdr:rowOff>
    </xdr:from>
    <xdr:to>
      <xdr:col>2</xdr:col>
      <xdr:colOff>186896</xdr:colOff>
      <xdr:row>0</xdr:row>
      <xdr:rowOff>500663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71450"/>
          <a:ext cx="2377646" cy="32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showGridLines="0" tabSelected="1" workbookViewId="0">
      <selection activeCell="AC28" sqref="AC28"/>
    </sheetView>
  </sheetViews>
  <sheetFormatPr baseColWidth="10" defaultRowHeight="15" x14ac:dyDescent="0.25"/>
  <cols>
    <col min="1" max="1" width="28.28515625" bestFit="1" customWidth="1"/>
    <col min="2" max="16" width="5" customWidth="1"/>
    <col min="17" max="27" width="6.5703125" customWidth="1"/>
    <col min="28" max="28" width="6" customWidth="1"/>
    <col min="29" max="29" width="6.42578125" customWidth="1"/>
    <col min="30" max="31" width="6" customWidth="1"/>
    <col min="32" max="38" width="4.85546875" bestFit="1" customWidth="1"/>
    <col min="39" max="40" width="5.42578125" bestFit="1" customWidth="1"/>
    <col min="41" max="42" width="4.85546875" bestFit="1" customWidth="1"/>
    <col min="43" max="46" width="4.85546875" customWidth="1"/>
    <col min="47" max="61" width="4.85546875" bestFit="1" customWidth="1"/>
  </cols>
  <sheetData>
    <row r="1" spans="1:61" ht="54.7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"/>
      <c r="BG1" s="2"/>
      <c r="BH1" s="2"/>
      <c r="BI1" s="20"/>
    </row>
    <row r="2" spans="1:61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3"/>
      <c r="BG2" s="3"/>
      <c r="BH2" s="3"/>
      <c r="BI2" s="21"/>
    </row>
    <row r="3" spans="1:6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x14ac:dyDescent="0.25">
      <c r="A4" s="24" t="s">
        <v>35</v>
      </c>
      <c r="B4" s="25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5" t="s">
        <v>33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8" t="s">
        <v>34</v>
      </c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38</v>
      </c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1:61" x14ac:dyDescent="0.25">
      <c r="A5" s="24"/>
      <c r="B5" s="5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  <c r="M5" s="6">
        <v>2018</v>
      </c>
      <c r="N5" s="6">
        <v>2019</v>
      </c>
      <c r="O5" s="6">
        <v>2020</v>
      </c>
      <c r="P5" s="6">
        <v>2021</v>
      </c>
      <c r="Q5" s="5">
        <v>2007</v>
      </c>
      <c r="R5" s="6">
        <v>2008</v>
      </c>
      <c r="S5" s="6">
        <v>2009</v>
      </c>
      <c r="T5" s="6">
        <v>2010</v>
      </c>
      <c r="U5" s="6">
        <v>2011</v>
      </c>
      <c r="V5" s="6">
        <v>2012</v>
      </c>
      <c r="W5" s="6">
        <v>2013</v>
      </c>
      <c r="X5" s="6">
        <v>2014</v>
      </c>
      <c r="Y5" s="6">
        <v>2015</v>
      </c>
      <c r="Z5" s="6">
        <v>2016</v>
      </c>
      <c r="AA5" s="6">
        <v>2017</v>
      </c>
      <c r="AB5" s="6">
        <v>2018</v>
      </c>
      <c r="AC5" s="6">
        <v>2019</v>
      </c>
      <c r="AD5" s="6">
        <v>2020</v>
      </c>
      <c r="AE5" s="6">
        <v>2021</v>
      </c>
      <c r="AF5" s="5">
        <v>2007</v>
      </c>
      <c r="AG5" s="6">
        <v>2008</v>
      </c>
      <c r="AH5" s="6">
        <v>2009</v>
      </c>
      <c r="AI5" s="6">
        <v>2010</v>
      </c>
      <c r="AJ5" s="6">
        <v>2011</v>
      </c>
      <c r="AK5" s="6">
        <v>2012</v>
      </c>
      <c r="AL5" s="6">
        <v>2013</v>
      </c>
      <c r="AM5" s="6">
        <v>2014</v>
      </c>
      <c r="AN5" s="6">
        <v>2015</v>
      </c>
      <c r="AO5" s="6">
        <v>2016</v>
      </c>
      <c r="AP5" s="6">
        <v>2017</v>
      </c>
      <c r="AQ5" s="6">
        <v>2018</v>
      </c>
      <c r="AR5" s="6">
        <v>2019</v>
      </c>
      <c r="AS5" s="6">
        <v>2020</v>
      </c>
      <c r="AT5" s="6">
        <v>2021</v>
      </c>
      <c r="AU5" s="5">
        <v>2007</v>
      </c>
      <c r="AV5" s="6">
        <v>2008</v>
      </c>
      <c r="AW5" s="6">
        <v>2009</v>
      </c>
      <c r="AX5" s="6">
        <v>2010</v>
      </c>
      <c r="AY5" s="6">
        <v>2011</v>
      </c>
      <c r="AZ5" s="6">
        <v>2012</v>
      </c>
      <c r="BA5" s="6">
        <v>2013</v>
      </c>
      <c r="BB5" s="6">
        <v>2014</v>
      </c>
      <c r="BC5" s="6">
        <v>2015</v>
      </c>
      <c r="BD5" s="6">
        <v>2016</v>
      </c>
      <c r="BE5" s="6">
        <v>2017</v>
      </c>
      <c r="BF5" s="6">
        <v>2018</v>
      </c>
      <c r="BG5" s="6">
        <v>2019</v>
      </c>
      <c r="BH5" s="7">
        <v>2020</v>
      </c>
      <c r="BI5" s="7">
        <v>2021</v>
      </c>
    </row>
    <row r="6" spans="1:61" ht="15" customHeight="1" x14ac:dyDescent="0.25">
      <c r="A6" s="8" t="s">
        <v>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93</v>
      </c>
      <c r="R6" s="8">
        <v>137</v>
      </c>
      <c r="S6" s="8">
        <v>95</v>
      </c>
      <c r="T6" s="8">
        <v>207</v>
      </c>
      <c r="U6" s="8">
        <v>34</v>
      </c>
      <c r="V6" s="8">
        <v>34</v>
      </c>
      <c r="W6" s="8">
        <v>44</v>
      </c>
      <c r="X6" s="8">
        <v>42</v>
      </c>
      <c r="Y6" s="8">
        <v>36</v>
      </c>
      <c r="Z6" s="8">
        <v>33</v>
      </c>
      <c r="AA6" s="8">
        <v>30</v>
      </c>
      <c r="AB6" s="8">
        <v>42</v>
      </c>
      <c r="AC6" s="8">
        <v>12</v>
      </c>
      <c r="AD6" s="8">
        <v>3</v>
      </c>
      <c r="AE6" s="17">
        <v>4</v>
      </c>
      <c r="AF6" s="9">
        <f>(B6/Q6)*100</f>
        <v>0</v>
      </c>
      <c r="AG6" s="9">
        <f>(C6/R6)*100</f>
        <v>0</v>
      </c>
      <c r="AH6" s="9">
        <f>(D6/S6)*100</f>
        <v>0</v>
      </c>
      <c r="AI6" s="9">
        <f>(E6/T6)*100</f>
        <v>0</v>
      </c>
      <c r="AJ6" s="9">
        <f>(F6/U6)*100</f>
        <v>0</v>
      </c>
      <c r="AK6" s="9">
        <f>(G6/V6)*100</f>
        <v>0</v>
      </c>
      <c r="AL6" s="9">
        <f>(H6/W6)*100</f>
        <v>0</v>
      </c>
      <c r="AM6" s="9">
        <f>(I6/X6)*100</f>
        <v>0</v>
      </c>
      <c r="AN6" s="9">
        <f>(J6/Y6)*100</f>
        <v>0</v>
      </c>
      <c r="AO6" s="9">
        <f>(K6/Z6)*100</f>
        <v>0</v>
      </c>
      <c r="AP6" s="9">
        <f>(L6/AA6)*100</f>
        <v>0</v>
      </c>
      <c r="AQ6" s="9">
        <f>(M6/AB6)*100</f>
        <v>0</v>
      </c>
      <c r="AR6" s="9">
        <f>(N6/AC6)*100</f>
        <v>0</v>
      </c>
      <c r="AS6" s="9">
        <f>(O6/AD6)*100</f>
        <v>0</v>
      </c>
      <c r="AT6" s="9">
        <f>(P6/AE6)*100</f>
        <v>0</v>
      </c>
      <c r="AU6" s="10">
        <f>_xlfn.RANK.EQ(AF6,AF$6:AF$37,1)</f>
        <v>1</v>
      </c>
      <c r="AV6" s="10">
        <f t="shared" ref="AV6:AV37" si="0">_xlfn.RANK.EQ(AG6,AG$6:AG$37,1)</f>
        <v>1</v>
      </c>
      <c r="AW6" s="10">
        <f t="shared" ref="AW6:AW37" si="1">_xlfn.RANK.EQ(AH6,AH$6:AH$37,1)</f>
        <v>1</v>
      </c>
      <c r="AX6" s="10">
        <f t="shared" ref="AX6:AX37" si="2">_xlfn.RANK.EQ(AI6,AI$6:AI$37,1)</f>
        <v>1</v>
      </c>
      <c r="AY6" s="10">
        <f t="shared" ref="AY6:AY37" si="3">_xlfn.RANK.EQ(AJ6,AJ$6:AJ$37,1)</f>
        <v>1</v>
      </c>
      <c r="AZ6" s="10">
        <f t="shared" ref="AZ6:AZ37" si="4">_xlfn.RANK.EQ(AK6,AK$6:AK$37,1)</f>
        <v>1</v>
      </c>
      <c r="BA6" s="10">
        <f t="shared" ref="BA6:BA37" si="5">_xlfn.RANK.EQ(AL6,AL$6:AL$37,1)</f>
        <v>1</v>
      </c>
      <c r="BB6" s="10">
        <f t="shared" ref="BB6:BB37" si="6">_xlfn.RANK.EQ(AM6,AM$6:AM$37,1)</f>
        <v>1</v>
      </c>
      <c r="BC6" s="10">
        <f t="shared" ref="BC6:BC37" si="7">_xlfn.RANK.EQ(AN6,AN$6:AN$37,1)</f>
        <v>1</v>
      </c>
      <c r="BD6" s="10">
        <f t="shared" ref="BD6:BD37" si="8">_xlfn.RANK.EQ(AO6,AO$6:AO$37,1)</f>
        <v>1</v>
      </c>
      <c r="BE6" s="10">
        <f t="shared" ref="BE6:BE37" si="9">_xlfn.RANK.EQ(AP6,AP$6:AP$37,1)</f>
        <v>1</v>
      </c>
      <c r="BF6" s="10">
        <f t="shared" ref="BF6:BF37" si="10">_xlfn.RANK.EQ(AQ6,AQ$6:AQ$37,1)</f>
        <v>1</v>
      </c>
      <c r="BG6" s="10">
        <f t="shared" ref="BG6:BG37" si="11">_xlfn.RANK.EQ(AR6,AR$6:AR$37,1)</f>
        <v>1</v>
      </c>
      <c r="BH6" s="10">
        <f t="shared" ref="BH6:BI37" si="12">_xlfn.RANK.EQ(AS6,AS$6:AS$37,1)</f>
        <v>1</v>
      </c>
      <c r="BI6" s="10">
        <f t="shared" si="12"/>
        <v>1</v>
      </c>
    </row>
    <row r="7" spans="1:61" ht="15" customHeight="1" x14ac:dyDescent="0.25">
      <c r="A7" s="8" t="s">
        <v>3</v>
      </c>
      <c r="B7" s="8">
        <v>33</v>
      </c>
      <c r="C7" s="8">
        <v>53</v>
      </c>
      <c r="D7" s="8">
        <v>46</v>
      </c>
      <c r="E7" s="8">
        <v>32</v>
      </c>
      <c r="F7" s="8">
        <v>20</v>
      </c>
      <c r="G7" s="8">
        <v>31</v>
      </c>
      <c r="H7" s="8">
        <v>25</v>
      </c>
      <c r="I7" s="8">
        <v>19</v>
      </c>
      <c r="J7" s="8">
        <v>2</v>
      </c>
      <c r="K7" s="8">
        <v>0</v>
      </c>
      <c r="L7" s="8">
        <v>0</v>
      </c>
      <c r="M7" s="17">
        <v>2</v>
      </c>
      <c r="N7" s="17">
        <v>2</v>
      </c>
      <c r="O7" s="8">
        <v>0</v>
      </c>
      <c r="P7" s="17">
        <v>1</v>
      </c>
      <c r="Q7" s="11">
        <v>2669</v>
      </c>
      <c r="R7" s="11">
        <v>3860</v>
      </c>
      <c r="S7" s="11">
        <v>3220</v>
      </c>
      <c r="T7" s="11">
        <v>3074</v>
      </c>
      <c r="U7" s="11">
        <v>3272</v>
      </c>
      <c r="V7" s="11">
        <v>3848</v>
      </c>
      <c r="W7" s="11">
        <v>3602</v>
      </c>
      <c r="X7" s="11">
        <v>3322</v>
      </c>
      <c r="Y7" s="11">
        <v>2548</v>
      </c>
      <c r="Z7" s="11">
        <v>2032</v>
      </c>
      <c r="AA7" s="11">
        <v>1493</v>
      </c>
      <c r="AB7" s="8">
        <v>1361</v>
      </c>
      <c r="AC7" s="8">
        <v>1673</v>
      </c>
      <c r="AD7" s="8">
        <v>612</v>
      </c>
      <c r="AE7" s="17">
        <v>710</v>
      </c>
      <c r="AF7" s="9">
        <f>(B7/Q7)*100</f>
        <v>1.2364181341326339</v>
      </c>
      <c r="AG7" s="9">
        <f>(C7/R7)*100</f>
        <v>1.3730569948186528</v>
      </c>
      <c r="AH7" s="9">
        <f>(D7/S7)*100</f>
        <v>1.4285714285714286</v>
      </c>
      <c r="AI7" s="9">
        <f>(E7/T7)*100</f>
        <v>1.040988939492518</v>
      </c>
      <c r="AJ7" s="9">
        <f>(F7/U7)*100</f>
        <v>0.61124694376528121</v>
      </c>
      <c r="AK7" s="9">
        <f>(G7/V7)*100</f>
        <v>0.80561330561330569</v>
      </c>
      <c r="AL7" s="9">
        <f>(H7/W7)*100</f>
        <v>0.69405885619100494</v>
      </c>
      <c r="AM7" s="9">
        <f>(I7/X7)*100</f>
        <v>0.57194461167971111</v>
      </c>
      <c r="AN7" s="9">
        <f>(J7/Y7)*100</f>
        <v>7.8492935635792779E-2</v>
      </c>
      <c r="AO7" s="9">
        <f>(K7/Z7)*100</f>
        <v>0</v>
      </c>
      <c r="AP7" s="9">
        <f>(L7/AA7)*100</f>
        <v>0</v>
      </c>
      <c r="AQ7" s="9">
        <f>(M7/AB7)*100</f>
        <v>0.14695077149155031</v>
      </c>
      <c r="AR7" s="9">
        <f>(N7/AC7)*100</f>
        <v>0.11954572624028689</v>
      </c>
      <c r="AS7" s="9">
        <f>(O7/AD7)*100</f>
        <v>0</v>
      </c>
      <c r="AT7" s="9">
        <f>(P7/AE7)*100</f>
        <v>0.14084507042253522</v>
      </c>
      <c r="AU7" s="10">
        <f t="shared" ref="AU7:AU37" si="13">_xlfn.RANK.EQ(AF7,AF$6:AF$37,1)</f>
        <v>27</v>
      </c>
      <c r="AV7" s="10">
        <f t="shared" si="0"/>
        <v>28</v>
      </c>
      <c r="AW7" s="10">
        <f t="shared" si="1"/>
        <v>28</v>
      </c>
      <c r="AX7" s="10">
        <f t="shared" si="2"/>
        <v>27</v>
      </c>
      <c r="AY7" s="10">
        <f t="shared" si="3"/>
        <v>28</v>
      </c>
      <c r="AZ7" s="10">
        <f t="shared" si="4"/>
        <v>30</v>
      </c>
      <c r="BA7" s="10">
        <f t="shared" si="5"/>
        <v>25</v>
      </c>
      <c r="BB7" s="10">
        <f t="shared" si="6"/>
        <v>25</v>
      </c>
      <c r="BC7" s="10">
        <f t="shared" si="7"/>
        <v>25</v>
      </c>
      <c r="BD7" s="10">
        <f t="shared" si="8"/>
        <v>1</v>
      </c>
      <c r="BE7" s="10">
        <f t="shared" si="9"/>
        <v>1</v>
      </c>
      <c r="BF7" s="10">
        <f t="shared" si="10"/>
        <v>26</v>
      </c>
      <c r="BG7" s="10">
        <f t="shared" si="11"/>
        <v>24</v>
      </c>
      <c r="BH7" s="10">
        <f t="shared" si="12"/>
        <v>1</v>
      </c>
      <c r="BI7" s="10">
        <f t="shared" si="12"/>
        <v>27</v>
      </c>
    </row>
    <row r="8" spans="1:61" ht="15" customHeight="1" x14ac:dyDescent="0.25">
      <c r="A8" s="8" t="s">
        <v>4</v>
      </c>
      <c r="B8" s="8">
        <v>1</v>
      </c>
      <c r="C8" s="8">
        <v>2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171</v>
      </c>
      <c r="R8" s="8">
        <v>163</v>
      </c>
      <c r="S8" s="8">
        <v>190</v>
      </c>
      <c r="T8" s="8">
        <v>216</v>
      </c>
      <c r="U8" s="8">
        <v>94</v>
      </c>
      <c r="V8" s="8">
        <v>100</v>
      </c>
      <c r="W8" s="8">
        <v>83</v>
      </c>
      <c r="X8" s="8">
        <v>155</v>
      </c>
      <c r="Y8" s="8">
        <v>189</v>
      </c>
      <c r="Z8" s="8">
        <v>164</v>
      </c>
      <c r="AA8" s="8">
        <v>99</v>
      </c>
      <c r="AB8" s="8">
        <v>39</v>
      </c>
      <c r="AC8" s="8">
        <v>57</v>
      </c>
      <c r="AD8" s="8">
        <v>44</v>
      </c>
      <c r="AE8" s="17">
        <v>67</v>
      </c>
      <c r="AF8" s="9">
        <f>(B8/Q8)*100</f>
        <v>0.58479532163742687</v>
      </c>
      <c r="AG8" s="9">
        <f>(C8/R8)*100</f>
        <v>1.2269938650306749</v>
      </c>
      <c r="AH8" s="9">
        <f>(D8/S8)*100</f>
        <v>0.52631578947368418</v>
      </c>
      <c r="AI8" s="9">
        <f>(E8/T8)*100</f>
        <v>0</v>
      </c>
      <c r="AJ8" s="9">
        <f>(F8/U8)*100</f>
        <v>0</v>
      </c>
      <c r="AK8" s="9">
        <f>(G8/V8)*100</f>
        <v>0</v>
      </c>
      <c r="AL8" s="9">
        <f>(H8/W8)*100</f>
        <v>0</v>
      </c>
      <c r="AM8" s="9">
        <f>(I8/X8)*100</f>
        <v>0</v>
      </c>
      <c r="AN8" s="9">
        <f>(J8/Y8)*100</f>
        <v>0.52910052910052907</v>
      </c>
      <c r="AO8" s="9">
        <f>(K8/Z8)*100</f>
        <v>1.2195121951219512</v>
      </c>
      <c r="AP8" s="9">
        <f>(L8/AA8)*100</f>
        <v>0</v>
      </c>
      <c r="AQ8" s="9">
        <f>(M8/AB8)*100</f>
        <v>0</v>
      </c>
      <c r="AR8" s="9">
        <f>(N8/AC8)*100</f>
        <v>0</v>
      </c>
      <c r="AS8" s="9">
        <f>(O8/AD8)*100</f>
        <v>0</v>
      </c>
      <c r="AT8" s="9">
        <f>(P8/AE8)*100</f>
        <v>0</v>
      </c>
      <c r="AU8" s="10">
        <f t="shared" si="13"/>
        <v>20</v>
      </c>
      <c r="AV8" s="10">
        <f t="shared" si="0"/>
        <v>26</v>
      </c>
      <c r="AW8" s="10">
        <f t="shared" si="1"/>
        <v>24</v>
      </c>
      <c r="AX8" s="10">
        <f t="shared" si="2"/>
        <v>1</v>
      </c>
      <c r="AY8" s="10">
        <f t="shared" si="3"/>
        <v>1</v>
      </c>
      <c r="AZ8" s="10">
        <f t="shared" si="4"/>
        <v>1</v>
      </c>
      <c r="BA8" s="10">
        <f t="shared" si="5"/>
        <v>1</v>
      </c>
      <c r="BB8" s="10">
        <f t="shared" si="6"/>
        <v>1</v>
      </c>
      <c r="BC8" s="10">
        <f t="shared" si="7"/>
        <v>27</v>
      </c>
      <c r="BD8" s="10">
        <f t="shared" si="8"/>
        <v>30</v>
      </c>
      <c r="BE8" s="10">
        <f t="shared" si="9"/>
        <v>1</v>
      </c>
      <c r="BF8" s="10">
        <f t="shared" si="10"/>
        <v>1</v>
      </c>
      <c r="BG8" s="10">
        <f t="shared" si="11"/>
        <v>1</v>
      </c>
      <c r="BH8" s="10">
        <f t="shared" si="12"/>
        <v>1</v>
      </c>
      <c r="BI8" s="10">
        <f t="shared" si="12"/>
        <v>1</v>
      </c>
    </row>
    <row r="9" spans="1:61" ht="15" customHeight="1" x14ac:dyDescent="0.25">
      <c r="A9" s="8" t="s">
        <v>5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</v>
      </c>
      <c r="I9" s="8">
        <v>1</v>
      </c>
      <c r="J9" s="8">
        <v>1</v>
      </c>
      <c r="K9" s="8">
        <v>0</v>
      </c>
      <c r="L9" s="8">
        <v>1</v>
      </c>
      <c r="M9" s="8">
        <v>0</v>
      </c>
      <c r="N9" s="17">
        <v>2</v>
      </c>
      <c r="O9" s="8">
        <v>0</v>
      </c>
      <c r="P9" s="8">
        <v>0</v>
      </c>
      <c r="Q9" s="8">
        <v>5</v>
      </c>
      <c r="R9" s="8">
        <v>14</v>
      </c>
      <c r="S9" s="8">
        <v>7</v>
      </c>
      <c r="T9" s="8">
        <v>21</v>
      </c>
      <c r="U9" s="8">
        <v>18</v>
      </c>
      <c r="V9" s="8">
        <v>23</v>
      </c>
      <c r="W9" s="8">
        <v>20</v>
      </c>
      <c r="X9" s="8">
        <v>19</v>
      </c>
      <c r="Y9" s="8">
        <v>15</v>
      </c>
      <c r="Z9" s="8">
        <v>21</v>
      </c>
      <c r="AA9" s="8">
        <v>31</v>
      </c>
      <c r="AB9" s="8">
        <v>19</v>
      </c>
      <c r="AC9" s="8">
        <v>55</v>
      </c>
      <c r="AD9" s="8">
        <v>10</v>
      </c>
      <c r="AE9" s="17">
        <v>5</v>
      </c>
      <c r="AF9" s="9">
        <f>(B9/Q9)*100</f>
        <v>0</v>
      </c>
      <c r="AG9" s="9">
        <f>(C9/R9)*100</f>
        <v>0</v>
      </c>
      <c r="AH9" s="9">
        <f>(D9/S9)*100</f>
        <v>0</v>
      </c>
      <c r="AI9" s="9">
        <f>(E9/T9)*100</f>
        <v>0</v>
      </c>
      <c r="AJ9" s="9">
        <f>(F9/U9)*100</f>
        <v>0</v>
      </c>
      <c r="AK9" s="9">
        <f>(G9/V9)*100</f>
        <v>0</v>
      </c>
      <c r="AL9" s="9">
        <f>(H9/W9)*100</f>
        <v>5</v>
      </c>
      <c r="AM9" s="9">
        <f>(I9/X9)*100</f>
        <v>5.2631578947368416</v>
      </c>
      <c r="AN9" s="9">
        <f>(J9/Y9)*100</f>
        <v>6.666666666666667</v>
      </c>
      <c r="AO9" s="9">
        <f>(K9/Z9)*100</f>
        <v>0</v>
      </c>
      <c r="AP9" s="9">
        <f>(L9/AA9)*100</f>
        <v>3.225806451612903</v>
      </c>
      <c r="AQ9" s="9">
        <f>(M9/AB9)*100</f>
        <v>0</v>
      </c>
      <c r="AR9" s="9">
        <f>(N9/AC9)*100</f>
        <v>3.6363636363636362</v>
      </c>
      <c r="AS9" s="9">
        <f>(O9/AD9)*100</f>
        <v>0</v>
      </c>
      <c r="AT9" s="9">
        <f>(P9/AE9)*100</f>
        <v>0</v>
      </c>
      <c r="AU9" s="10">
        <f t="shared" si="13"/>
        <v>1</v>
      </c>
      <c r="AV9" s="10">
        <f t="shared" si="0"/>
        <v>1</v>
      </c>
      <c r="AW9" s="10">
        <f t="shared" si="1"/>
        <v>1</v>
      </c>
      <c r="AX9" s="10">
        <f t="shared" si="2"/>
        <v>1</v>
      </c>
      <c r="AY9" s="10">
        <f t="shared" si="3"/>
        <v>1</v>
      </c>
      <c r="AZ9" s="10">
        <f t="shared" si="4"/>
        <v>1</v>
      </c>
      <c r="BA9" s="10">
        <f t="shared" si="5"/>
        <v>31</v>
      </c>
      <c r="BB9" s="10">
        <f t="shared" si="6"/>
        <v>31</v>
      </c>
      <c r="BC9" s="10">
        <f t="shared" si="7"/>
        <v>31</v>
      </c>
      <c r="BD9" s="10">
        <f t="shared" si="8"/>
        <v>1</v>
      </c>
      <c r="BE9" s="10">
        <f t="shared" si="9"/>
        <v>32</v>
      </c>
      <c r="BF9" s="10">
        <f t="shared" si="10"/>
        <v>1</v>
      </c>
      <c r="BG9" s="10">
        <f t="shared" si="11"/>
        <v>31</v>
      </c>
      <c r="BH9" s="10">
        <f t="shared" si="12"/>
        <v>1</v>
      </c>
      <c r="BI9" s="10">
        <f t="shared" si="12"/>
        <v>1</v>
      </c>
    </row>
    <row r="10" spans="1:61" ht="15" customHeight="1" x14ac:dyDescent="0.25">
      <c r="A10" s="8" t="s">
        <v>6</v>
      </c>
      <c r="B10" s="8">
        <v>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257</v>
      </c>
      <c r="R10" s="8">
        <v>208</v>
      </c>
      <c r="S10" s="8">
        <v>183</v>
      </c>
      <c r="T10" s="8">
        <v>188</v>
      </c>
      <c r="U10" s="8">
        <v>167</v>
      </c>
      <c r="V10" s="8">
        <v>206</v>
      </c>
      <c r="W10" s="8">
        <v>187</v>
      </c>
      <c r="X10" s="8">
        <v>219</v>
      </c>
      <c r="Y10" s="8">
        <v>218</v>
      </c>
      <c r="Z10" s="8">
        <v>213</v>
      </c>
      <c r="AA10" s="8">
        <v>225</v>
      </c>
      <c r="AB10" s="8">
        <v>210</v>
      </c>
      <c r="AC10" s="8">
        <v>257</v>
      </c>
      <c r="AD10" s="8">
        <v>201</v>
      </c>
      <c r="AE10" s="17">
        <v>316</v>
      </c>
      <c r="AF10" s="9">
        <f>(B10/Q10)*100</f>
        <v>0.77821011673151752</v>
      </c>
      <c r="AG10" s="9">
        <f>(C10/R10)*100</f>
        <v>0</v>
      </c>
      <c r="AH10" s="9">
        <f>(D10/S10)*100</f>
        <v>0</v>
      </c>
      <c r="AI10" s="9">
        <f>(E10/T10)*100</f>
        <v>0</v>
      </c>
      <c r="AJ10" s="9">
        <f>(F10/U10)*100</f>
        <v>0</v>
      </c>
      <c r="AK10" s="9">
        <f>(G10/V10)*100</f>
        <v>0</v>
      </c>
      <c r="AL10" s="9">
        <f>(H10/W10)*100</f>
        <v>0</v>
      </c>
      <c r="AM10" s="9">
        <f>(I10/X10)*100</f>
        <v>0</v>
      </c>
      <c r="AN10" s="9">
        <f>(J10/Y10)*100</f>
        <v>0</v>
      </c>
      <c r="AO10" s="9">
        <f>(K10/Z10)*100</f>
        <v>0</v>
      </c>
      <c r="AP10" s="9">
        <f>(L10/AA10)*100</f>
        <v>0</v>
      </c>
      <c r="AQ10" s="9">
        <f>(M10/AB10)*100</f>
        <v>0</v>
      </c>
      <c r="AR10" s="9">
        <f>(N10/AC10)*100</f>
        <v>0</v>
      </c>
      <c r="AS10" s="9">
        <f>(O10/AD10)*100</f>
        <v>0</v>
      </c>
      <c r="AT10" s="9">
        <f>(P10/AE10)*100</f>
        <v>0</v>
      </c>
      <c r="AU10" s="10">
        <f t="shared" si="13"/>
        <v>23</v>
      </c>
      <c r="AV10" s="10">
        <f t="shared" si="0"/>
        <v>1</v>
      </c>
      <c r="AW10" s="10">
        <f t="shared" si="1"/>
        <v>1</v>
      </c>
      <c r="AX10" s="10">
        <f t="shared" si="2"/>
        <v>1</v>
      </c>
      <c r="AY10" s="10">
        <f t="shared" si="3"/>
        <v>1</v>
      </c>
      <c r="AZ10" s="10">
        <f t="shared" si="4"/>
        <v>1</v>
      </c>
      <c r="BA10" s="10">
        <f t="shared" si="5"/>
        <v>1</v>
      </c>
      <c r="BB10" s="10">
        <f t="shared" si="6"/>
        <v>1</v>
      </c>
      <c r="BC10" s="10">
        <f t="shared" si="7"/>
        <v>1</v>
      </c>
      <c r="BD10" s="10">
        <f t="shared" si="8"/>
        <v>1</v>
      </c>
      <c r="BE10" s="10">
        <f t="shared" si="9"/>
        <v>1</v>
      </c>
      <c r="BF10" s="10">
        <f t="shared" si="10"/>
        <v>1</v>
      </c>
      <c r="BG10" s="10">
        <f t="shared" si="11"/>
        <v>1</v>
      </c>
      <c r="BH10" s="10">
        <f t="shared" si="12"/>
        <v>1</v>
      </c>
      <c r="BI10" s="10">
        <f t="shared" si="12"/>
        <v>1</v>
      </c>
    </row>
    <row r="11" spans="1:61" ht="15" customHeight="1" x14ac:dyDescent="0.25">
      <c r="A11" s="8" t="s">
        <v>7</v>
      </c>
      <c r="B11" s="8">
        <v>2</v>
      </c>
      <c r="C11" s="8">
        <v>1</v>
      </c>
      <c r="D11" s="8">
        <v>1</v>
      </c>
      <c r="E11" s="8">
        <v>1</v>
      </c>
      <c r="F11" s="8">
        <v>1</v>
      </c>
      <c r="G11" s="8">
        <v>1</v>
      </c>
      <c r="H11" s="8">
        <v>0</v>
      </c>
      <c r="I11" s="8">
        <v>1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60</v>
      </c>
      <c r="R11" s="8">
        <v>115</v>
      </c>
      <c r="S11" s="8">
        <v>65</v>
      </c>
      <c r="T11" s="8">
        <v>72</v>
      </c>
      <c r="U11" s="8">
        <v>121</v>
      </c>
      <c r="V11" s="8">
        <v>95</v>
      </c>
      <c r="W11" s="8">
        <v>109</v>
      </c>
      <c r="X11" s="8">
        <v>128</v>
      </c>
      <c r="Y11" s="8">
        <v>95</v>
      </c>
      <c r="Z11" s="8">
        <v>235</v>
      </c>
      <c r="AA11" s="8">
        <v>115</v>
      </c>
      <c r="AB11" s="8">
        <v>55</v>
      </c>
      <c r="AC11" s="8">
        <v>32</v>
      </c>
      <c r="AD11" s="8">
        <v>17</v>
      </c>
      <c r="AE11" s="17">
        <v>11</v>
      </c>
      <c r="AF11" s="9">
        <f>(B11/Q11)*100</f>
        <v>3.3333333333333335</v>
      </c>
      <c r="AG11" s="9">
        <f>(C11/R11)*100</f>
        <v>0.86956521739130432</v>
      </c>
      <c r="AH11" s="9">
        <f>(D11/S11)*100</f>
        <v>1.5384615384615385</v>
      </c>
      <c r="AI11" s="9">
        <f>(E11/T11)*100</f>
        <v>1.3888888888888888</v>
      </c>
      <c r="AJ11" s="9">
        <f>(F11/U11)*100</f>
        <v>0.82644628099173556</v>
      </c>
      <c r="AK11" s="9">
        <f>(G11/V11)*100</f>
        <v>1.0526315789473684</v>
      </c>
      <c r="AL11" s="9">
        <f>(H11/W11)*100</f>
        <v>0</v>
      </c>
      <c r="AM11" s="9">
        <f>(I11/X11)*100</f>
        <v>0.78125</v>
      </c>
      <c r="AN11" s="9">
        <f>(J11/Y11)*100</f>
        <v>0</v>
      </c>
      <c r="AO11" s="9">
        <f>(K11/Z11)*100</f>
        <v>0.42553191489361702</v>
      </c>
      <c r="AP11" s="9">
        <f>(L11/AA11)*100</f>
        <v>0</v>
      </c>
      <c r="AQ11" s="9">
        <f>(M11/AB11)*100</f>
        <v>0</v>
      </c>
      <c r="AR11" s="9">
        <f>(N11/AC11)*100</f>
        <v>0</v>
      </c>
      <c r="AS11" s="9">
        <f>(O11/AD11)*100</f>
        <v>0</v>
      </c>
      <c r="AT11" s="9">
        <f>(P11/AE11)*100</f>
        <v>0</v>
      </c>
      <c r="AU11" s="10">
        <f t="shared" si="13"/>
        <v>29</v>
      </c>
      <c r="AV11" s="10">
        <f t="shared" si="0"/>
        <v>24</v>
      </c>
      <c r="AW11" s="10">
        <f t="shared" si="1"/>
        <v>29</v>
      </c>
      <c r="AX11" s="10">
        <f t="shared" si="2"/>
        <v>29</v>
      </c>
      <c r="AY11" s="10">
        <f t="shared" si="3"/>
        <v>29</v>
      </c>
      <c r="AZ11" s="10">
        <f t="shared" si="4"/>
        <v>31</v>
      </c>
      <c r="BA11" s="10">
        <f t="shared" si="5"/>
        <v>1</v>
      </c>
      <c r="BB11" s="10">
        <f t="shared" si="6"/>
        <v>26</v>
      </c>
      <c r="BC11" s="10">
        <f t="shared" si="7"/>
        <v>1</v>
      </c>
      <c r="BD11" s="10">
        <f t="shared" si="8"/>
        <v>28</v>
      </c>
      <c r="BE11" s="10">
        <f t="shared" si="9"/>
        <v>1</v>
      </c>
      <c r="BF11" s="10">
        <f t="shared" si="10"/>
        <v>1</v>
      </c>
      <c r="BG11" s="10">
        <f t="shared" si="11"/>
        <v>1</v>
      </c>
      <c r="BH11" s="10">
        <f t="shared" si="12"/>
        <v>1</v>
      </c>
      <c r="BI11" s="10">
        <f t="shared" si="12"/>
        <v>1</v>
      </c>
    </row>
    <row r="12" spans="1:61" ht="15" customHeight="1" x14ac:dyDescent="0.25">
      <c r="A12" s="8" t="s">
        <v>36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/>
      <c r="R12" s="8"/>
      <c r="S12" s="8"/>
      <c r="T12" s="8"/>
      <c r="U12" s="8"/>
      <c r="V12" s="8">
        <v>101</v>
      </c>
      <c r="W12" s="8">
        <v>129</v>
      </c>
      <c r="X12" s="8">
        <v>306</v>
      </c>
      <c r="Y12" s="8">
        <v>372</v>
      </c>
      <c r="Z12" s="8">
        <v>378</v>
      </c>
      <c r="AA12" s="8">
        <v>329</v>
      </c>
      <c r="AB12" s="8">
        <v>427</v>
      </c>
      <c r="AC12" s="8">
        <v>449</v>
      </c>
      <c r="AD12" s="8">
        <v>65</v>
      </c>
      <c r="AE12" s="17">
        <v>7</v>
      </c>
      <c r="AF12" s="12" t="s">
        <v>37</v>
      </c>
      <c r="AG12" s="12" t="s">
        <v>37</v>
      </c>
      <c r="AH12" s="12" t="s">
        <v>37</v>
      </c>
      <c r="AI12" s="12" t="s">
        <v>37</v>
      </c>
      <c r="AJ12" s="12" t="s">
        <v>37</v>
      </c>
      <c r="AK12" s="9">
        <f t="shared" ref="AK12:AK38" si="14">(G12/V12)*100</f>
        <v>0</v>
      </c>
      <c r="AL12" s="9">
        <f t="shared" ref="AL12:AL38" si="15">(H12/W12)*100</f>
        <v>0</v>
      </c>
      <c r="AM12" s="9">
        <f t="shared" ref="AM12:AM38" si="16">(I12/X12)*100</f>
        <v>0</v>
      </c>
      <c r="AN12" s="9">
        <f t="shared" ref="AN12:AN38" si="17">(J12/Y12)*100</f>
        <v>0</v>
      </c>
      <c r="AO12" s="9">
        <f t="shared" ref="AO12:AO38" si="18">(K12/Z12)*100</f>
        <v>0</v>
      </c>
      <c r="AP12" s="9">
        <f t="shared" ref="AP12:AP38" si="19">(L12/AA12)*100</f>
        <v>0</v>
      </c>
      <c r="AQ12" s="9">
        <f>(M12/AB12)*100</f>
        <v>0</v>
      </c>
      <c r="AR12" s="9">
        <f>(N12/AC12)*100</f>
        <v>0</v>
      </c>
      <c r="AS12" s="9">
        <f>(O12/AD12)*100</f>
        <v>0</v>
      </c>
      <c r="AT12" s="9">
        <f>(P13/AE12)*100</f>
        <v>0</v>
      </c>
      <c r="AU12" s="10" t="s">
        <v>37</v>
      </c>
      <c r="AV12" s="10" t="s">
        <v>37</v>
      </c>
      <c r="AW12" s="10" t="s">
        <v>37</v>
      </c>
      <c r="AX12" s="10" t="s">
        <v>37</v>
      </c>
      <c r="AY12" s="10" t="s">
        <v>37</v>
      </c>
      <c r="AZ12" s="10">
        <f t="shared" si="4"/>
        <v>1</v>
      </c>
      <c r="BA12" s="10">
        <f t="shared" si="5"/>
        <v>1</v>
      </c>
      <c r="BB12" s="10">
        <f t="shared" si="6"/>
        <v>1</v>
      </c>
      <c r="BC12" s="10">
        <f t="shared" si="7"/>
        <v>1</v>
      </c>
      <c r="BD12" s="10">
        <f t="shared" si="8"/>
        <v>1</v>
      </c>
      <c r="BE12" s="10">
        <f t="shared" si="9"/>
        <v>1</v>
      </c>
      <c r="BF12" s="10">
        <f t="shared" si="10"/>
        <v>1</v>
      </c>
      <c r="BG12" s="10">
        <f t="shared" si="11"/>
        <v>1</v>
      </c>
      <c r="BH12" s="10">
        <f t="shared" si="12"/>
        <v>1</v>
      </c>
      <c r="BI12" s="10">
        <f t="shared" si="12"/>
        <v>1</v>
      </c>
    </row>
    <row r="13" spans="1:61" ht="15" customHeight="1" x14ac:dyDescent="0.25">
      <c r="A13" s="8" t="s">
        <v>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43</v>
      </c>
      <c r="R13" s="8">
        <v>45</v>
      </c>
      <c r="S13" s="8">
        <v>40</v>
      </c>
      <c r="T13" s="8">
        <v>42</v>
      </c>
      <c r="U13" s="8">
        <v>27</v>
      </c>
      <c r="V13" s="8">
        <v>41</v>
      </c>
      <c r="W13" s="8">
        <v>38</v>
      </c>
      <c r="X13" s="8">
        <v>62</v>
      </c>
      <c r="Y13" s="8">
        <v>46</v>
      </c>
      <c r="Z13" s="8">
        <v>39</v>
      </c>
      <c r="AA13" s="8">
        <v>29</v>
      </c>
      <c r="AB13" s="8">
        <v>30</v>
      </c>
      <c r="AC13" s="8">
        <v>23</v>
      </c>
      <c r="AD13" s="8">
        <v>26</v>
      </c>
      <c r="AE13" s="17">
        <v>11</v>
      </c>
      <c r="AF13" s="9">
        <f t="shared" ref="AF13:AF22" si="20">(B13/Q13)*100</f>
        <v>0</v>
      </c>
      <c r="AG13" s="9">
        <f t="shared" ref="AG13:AG22" si="21">(C13/R13)*100</f>
        <v>0</v>
      </c>
      <c r="AH13" s="9">
        <f t="shared" ref="AH13:AH22" si="22">(D13/S13)*100</f>
        <v>0</v>
      </c>
      <c r="AI13" s="9">
        <f t="shared" ref="AI13:AI22" si="23">(E13/T13)*100</f>
        <v>0</v>
      </c>
      <c r="AJ13" s="9">
        <f t="shared" ref="AJ13:AJ22" si="24">(F13/U13)*100</f>
        <v>0</v>
      </c>
      <c r="AK13" s="9">
        <f t="shared" si="14"/>
        <v>0</v>
      </c>
      <c r="AL13" s="9">
        <f t="shared" si="15"/>
        <v>0</v>
      </c>
      <c r="AM13" s="9">
        <f t="shared" si="16"/>
        <v>0</v>
      </c>
      <c r="AN13" s="9">
        <f t="shared" si="17"/>
        <v>0</v>
      </c>
      <c r="AO13" s="9">
        <f t="shared" si="18"/>
        <v>0</v>
      </c>
      <c r="AP13" s="9">
        <f t="shared" si="19"/>
        <v>0</v>
      </c>
      <c r="AQ13" s="9">
        <f>(M13/AB13)*100</f>
        <v>0</v>
      </c>
      <c r="AR13" s="9">
        <f>(N13/AC13)*100</f>
        <v>0</v>
      </c>
      <c r="AS13" s="9">
        <f>(O13/AD13)*100</f>
        <v>0</v>
      </c>
      <c r="AT13" s="9">
        <f>(P14/AE13)*100</f>
        <v>9.0909090909090917</v>
      </c>
      <c r="AU13" s="10">
        <f t="shared" si="13"/>
        <v>1</v>
      </c>
      <c r="AV13" s="10">
        <f t="shared" si="0"/>
        <v>1</v>
      </c>
      <c r="AW13" s="10">
        <f t="shared" si="1"/>
        <v>1</v>
      </c>
      <c r="AX13" s="10">
        <f t="shared" si="2"/>
        <v>1</v>
      </c>
      <c r="AY13" s="10">
        <f t="shared" si="3"/>
        <v>1</v>
      </c>
      <c r="AZ13" s="10">
        <f t="shared" si="4"/>
        <v>1</v>
      </c>
      <c r="BA13" s="10">
        <f t="shared" si="5"/>
        <v>1</v>
      </c>
      <c r="BB13" s="10">
        <f t="shared" si="6"/>
        <v>1</v>
      </c>
      <c r="BC13" s="10">
        <f t="shared" si="7"/>
        <v>1</v>
      </c>
      <c r="BD13" s="10">
        <f t="shared" si="8"/>
        <v>1</v>
      </c>
      <c r="BE13" s="10">
        <f t="shared" si="9"/>
        <v>1</v>
      </c>
      <c r="BF13" s="10">
        <f t="shared" si="10"/>
        <v>1</v>
      </c>
      <c r="BG13" s="10">
        <f t="shared" si="11"/>
        <v>1</v>
      </c>
      <c r="BH13" s="10">
        <f t="shared" si="12"/>
        <v>1</v>
      </c>
      <c r="BI13" s="10">
        <f t="shared" si="12"/>
        <v>30</v>
      </c>
    </row>
    <row r="14" spans="1:61" ht="15" customHeight="1" x14ac:dyDescent="0.25">
      <c r="A14" s="8" t="s">
        <v>9</v>
      </c>
      <c r="B14" s="8">
        <v>27</v>
      </c>
      <c r="C14" s="8">
        <v>24</v>
      </c>
      <c r="D14" s="8">
        <v>18</v>
      </c>
      <c r="E14" s="8">
        <v>22</v>
      </c>
      <c r="F14" s="8">
        <v>18</v>
      </c>
      <c r="G14" s="8">
        <v>13</v>
      </c>
      <c r="H14" s="8">
        <v>18</v>
      </c>
      <c r="I14" s="8">
        <v>21</v>
      </c>
      <c r="J14" s="8">
        <v>41</v>
      </c>
      <c r="K14" s="8">
        <v>31</v>
      </c>
      <c r="L14" s="8">
        <v>10</v>
      </c>
      <c r="M14" s="17">
        <v>6</v>
      </c>
      <c r="N14" s="17">
        <v>7</v>
      </c>
      <c r="O14" s="8">
        <v>0</v>
      </c>
      <c r="P14" s="17">
        <v>1</v>
      </c>
      <c r="Q14" s="11">
        <v>3677</v>
      </c>
      <c r="R14" s="11">
        <v>3067</v>
      </c>
      <c r="S14" s="11">
        <v>1979</v>
      </c>
      <c r="T14" s="11">
        <v>1926</v>
      </c>
      <c r="U14" s="11">
        <v>1188</v>
      </c>
      <c r="V14" s="11">
        <v>1153</v>
      </c>
      <c r="W14" s="11">
        <v>1284</v>
      </c>
      <c r="X14" s="11">
        <v>1581</v>
      </c>
      <c r="Y14" s="11">
        <v>1565</v>
      </c>
      <c r="Z14" s="11">
        <v>1796</v>
      </c>
      <c r="AA14" s="11">
        <v>1802</v>
      </c>
      <c r="AB14" s="8">
        <v>2123</v>
      </c>
      <c r="AC14" s="8">
        <v>2165</v>
      </c>
      <c r="AD14" s="8">
        <v>986</v>
      </c>
      <c r="AE14" s="17">
        <v>925</v>
      </c>
      <c r="AF14" s="9">
        <f t="shared" si="20"/>
        <v>0.73429426162632583</v>
      </c>
      <c r="AG14" s="9">
        <f t="shared" si="21"/>
        <v>0.78252363873492004</v>
      </c>
      <c r="AH14" s="9">
        <f t="shared" si="22"/>
        <v>0.90955027791814058</v>
      </c>
      <c r="AI14" s="9">
        <f t="shared" si="23"/>
        <v>1.142263759086189</v>
      </c>
      <c r="AJ14" s="9">
        <f t="shared" si="24"/>
        <v>1.5151515151515151</v>
      </c>
      <c r="AK14" s="9">
        <f t="shared" si="14"/>
        <v>1.1274934952298352</v>
      </c>
      <c r="AL14" s="9">
        <f t="shared" si="15"/>
        <v>1.4018691588785046</v>
      </c>
      <c r="AM14" s="9">
        <f t="shared" si="16"/>
        <v>1.3282732447817838</v>
      </c>
      <c r="AN14" s="9">
        <f t="shared" si="17"/>
        <v>2.619808306709265</v>
      </c>
      <c r="AO14" s="9">
        <f t="shared" si="18"/>
        <v>1.7260579064587973</v>
      </c>
      <c r="AP14" s="9">
        <f t="shared" si="19"/>
        <v>0.55493895671476134</v>
      </c>
      <c r="AQ14" s="9">
        <f>(M14/AB14)*100</f>
        <v>0.28261893546867639</v>
      </c>
      <c r="AR14" s="9">
        <f>(N14/AC14)*100</f>
        <v>0.32332563510392609</v>
      </c>
      <c r="AS14" s="9">
        <f>(O14/AD14)*100</f>
        <v>0</v>
      </c>
      <c r="AT14" s="9">
        <f>(P15/AE14)*100</f>
        <v>0</v>
      </c>
      <c r="AU14" s="10">
        <f t="shared" si="13"/>
        <v>22</v>
      </c>
      <c r="AV14" s="10">
        <f t="shared" si="0"/>
        <v>23</v>
      </c>
      <c r="AW14" s="10">
        <f t="shared" si="1"/>
        <v>27</v>
      </c>
      <c r="AX14" s="10">
        <f t="shared" si="2"/>
        <v>28</v>
      </c>
      <c r="AY14" s="10">
        <f t="shared" si="3"/>
        <v>30</v>
      </c>
      <c r="AZ14" s="10">
        <f t="shared" si="4"/>
        <v>32</v>
      </c>
      <c r="BA14" s="10">
        <f t="shared" si="5"/>
        <v>27</v>
      </c>
      <c r="BB14" s="10">
        <f t="shared" si="6"/>
        <v>28</v>
      </c>
      <c r="BC14" s="10">
        <f t="shared" si="7"/>
        <v>30</v>
      </c>
      <c r="BD14" s="10">
        <f t="shared" si="8"/>
        <v>31</v>
      </c>
      <c r="BE14" s="10">
        <f t="shared" si="9"/>
        <v>30</v>
      </c>
      <c r="BF14" s="10">
        <f t="shared" si="10"/>
        <v>29</v>
      </c>
      <c r="BG14" s="10">
        <f t="shared" si="11"/>
        <v>26</v>
      </c>
      <c r="BH14" s="10">
        <f t="shared" si="12"/>
        <v>1</v>
      </c>
      <c r="BI14" s="10">
        <f t="shared" si="12"/>
        <v>1</v>
      </c>
    </row>
    <row r="15" spans="1:61" ht="15" customHeight="1" x14ac:dyDescent="0.25">
      <c r="A15" s="8" t="s">
        <v>10</v>
      </c>
      <c r="B15" s="8">
        <v>4</v>
      </c>
      <c r="C15" s="8">
        <v>4</v>
      </c>
      <c r="D15" s="8">
        <v>0</v>
      </c>
      <c r="E15" s="8">
        <v>1</v>
      </c>
      <c r="F15" s="8">
        <v>2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418</v>
      </c>
      <c r="R15" s="8">
        <v>322</v>
      </c>
      <c r="S15" s="8">
        <v>366</v>
      </c>
      <c r="T15" s="8">
        <v>372</v>
      </c>
      <c r="U15" s="8">
        <v>373</v>
      </c>
      <c r="V15" s="8">
        <v>256</v>
      </c>
      <c r="W15" s="8">
        <v>390</v>
      </c>
      <c r="X15" s="8">
        <v>411</v>
      </c>
      <c r="Y15" s="8">
        <v>387</v>
      </c>
      <c r="Z15" s="8">
        <v>299</v>
      </c>
      <c r="AA15" s="8">
        <v>324</v>
      </c>
      <c r="AB15" s="8">
        <v>449</v>
      </c>
      <c r="AC15" s="8">
        <v>549</v>
      </c>
      <c r="AD15" s="8">
        <v>365</v>
      </c>
      <c r="AE15" s="17">
        <v>8</v>
      </c>
      <c r="AF15" s="9">
        <f t="shared" si="20"/>
        <v>0.9569377990430622</v>
      </c>
      <c r="AG15" s="9">
        <f t="shared" si="21"/>
        <v>1.2422360248447204</v>
      </c>
      <c r="AH15" s="9">
        <f t="shared" si="22"/>
        <v>0</v>
      </c>
      <c r="AI15" s="9">
        <f t="shared" si="23"/>
        <v>0.26881720430107531</v>
      </c>
      <c r="AJ15" s="9">
        <f t="shared" si="24"/>
        <v>0.53619302949061665</v>
      </c>
      <c r="AK15" s="9">
        <f t="shared" si="14"/>
        <v>0</v>
      </c>
      <c r="AL15" s="9">
        <f t="shared" si="15"/>
        <v>0</v>
      </c>
      <c r="AM15" s="9">
        <f t="shared" si="16"/>
        <v>0</v>
      </c>
      <c r="AN15" s="9">
        <f t="shared" si="17"/>
        <v>0</v>
      </c>
      <c r="AO15" s="9">
        <f t="shared" si="18"/>
        <v>0.33444816053511706</v>
      </c>
      <c r="AP15" s="9">
        <f t="shared" si="19"/>
        <v>0</v>
      </c>
      <c r="AQ15" s="9">
        <f>(M15/AB15)*100</f>
        <v>0</v>
      </c>
      <c r="AR15" s="9">
        <f>(N15/AC15)*100</f>
        <v>0</v>
      </c>
      <c r="AS15" s="9">
        <f>(O15/AD15)*100</f>
        <v>0</v>
      </c>
      <c r="AT15" s="9">
        <f>(P16/AE15)*100</f>
        <v>0</v>
      </c>
      <c r="AU15" s="10">
        <f t="shared" si="13"/>
        <v>24</v>
      </c>
      <c r="AV15" s="10">
        <f t="shared" si="0"/>
        <v>27</v>
      </c>
      <c r="AW15" s="10">
        <f t="shared" si="1"/>
        <v>1</v>
      </c>
      <c r="AX15" s="10">
        <f t="shared" si="2"/>
        <v>22</v>
      </c>
      <c r="AY15" s="10">
        <f t="shared" si="3"/>
        <v>27</v>
      </c>
      <c r="AZ15" s="10">
        <f t="shared" si="4"/>
        <v>1</v>
      </c>
      <c r="BA15" s="10">
        <f t="shared" si="5"/>
        <v>1</v>
      </c>
      <c r="BB15" s="10">
        <f t="shared" si="6"/>
        <v>1</v>
      </c>
      <c r="BC15" s="10">
        <f t="shared" si="7"/>
        <v>1</v>
      </c>
      <c r="BD15" s="10">
        <f t="shared" si="8"/>
        <v>27</v>
      </c>
      <c r="BE15" s="10">
        <f t="shared" si="9"/>
        <v>1</v>
      </c>
      <c r="BF15" s="10">
        <f t="shared" si="10"/>
        <v>1</v>
      </c>
      <c r="BG15" s="10">
        <f t="shared" si="11"/>
        <v>1</v>
      </c>
      <c r="BH15" s="10">
        <f t="shared" si="12"/>
        <v>1</v>
      </c>
      <c r="BI15" s="10">
        <f t="shared" si="12"/>
        <v>1</v>
      </c>
    </row>
    <row r="16" spans="1:61" ht="15" customHeight="1" x14ac:dyDescent="0.25">
      <c r="A16" s="8" t="s">
        <v>11</v>
      </c>
      <c r="B16" s="8">
        <v>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188</v>
      </c>
      <c r="R16" s="8">
        <v>154</v>
      </c>
      <c r="S16" s="8">
        <v>139</v>
      </c>
      <c r="T16" s="8">
        <v>192</v>
      </c>
      <c r="U16" s="8">
        <v>135</v>
      </c>
      <c r="V16" s="8">
        <v>128</v>
      </c>
      <c r="W16" s="8">
        <v>107</v>
      </c>
      <c r="X16" s="8">
        <v>135</v>
      </c>
      <c r="Y16" s="8">
        <v>143</v>
      </c>
      <c r="Z16" s="8">
        <v>100</v>
      </c>
      <c r="AA16" s="8">
        <v>86</v>
      </c>
      <c r="AB16" s="8">
        <v>114</v>
      </c>
      <c r="AC16" s="8">
        <v>63</v>
      </c>
      <c r="AD16" s="8">
        <v>88</v>
      </c>
      <c r="AE16" s="17">
        <v>83</v>
      </c>
      <c r="AF16" s="9">
        <f t="shared" si="20"/>
        <v>1.0638297872340425</v>
      </c>
      <c r="AG16" s="9">
        <f t="shared" si="21"/>
        <v>0.64935064935064934</v>
      </c>
      <c r="AH16" s="9">
        <f t="shared" si="22"/>
        <v>0</v>
      </c>
      <c r="AI16" s="9">
        <f t="shared" si="23"/>
        <v>0</v>
      </c>
      <c r="AJ16" s="9">
        <f t="shared" si="24"/>
        <v>0</v>
      </c>
      <c r="AK16" s="9">
        <f t="shared" si="14"/>
        <v>0</v>
      </c>
      <c r="AL16" s="9">
        <f t="shared" si="15"/>
        <v>0</v>
      </c>
      <c r="AM16" s="9">
        <f t="shared" si="16"/>
        <v>0</v>
      </c>
      <c r="AN16" s="9">
        <f t="shared" si="17"/>
        <v>0</v>
      </c>
      <c r="AO16" s="9">
        <f t="shared" si="18"/>
        <v>0</v>
      </c>
      <c r="AP16" s="9">
        <f t="shared" si="19"/>
        <v>0</v>
      </c>
      <c r="AQ16" s="9">
        <f>(M16/AB16)*100</f>
        <v>0</v>
      </c>
      <c r="AR16" s="9">
        <f>(N16/AC16)*100</f>
        <v>0</v>
      </c>
      <c r="AS16" s="9">
        <f>(O16/AD16)*100</f>
        <v>0</v>
      </c>
      <c r="AT16" s="9">
        <f>(P17/AE16)*100</f>
        <v>0</v>
      </c>
      <c r="AU16" s="10">
        <f t="shared" si="13"/>
        <v>26</v>
      </c>
      <c r="AV16" s="10">
        <f t="shared" si="0"/>
        <v>22</v>
      </c>
      <c r="AW16" s="10">
        <f t="shared" si="1"/>
        <v>1</v>
      </c>
      <c r="AX16" s="10">
        <f t="shared" si="2"/>
        <v>1</v>
      </c>
      <c r="AY16" s="10">
        <f t="shared" si="3"/>
        <v>1</v>
      </c>
      <c r="AZ16" s="10">
        <f t="shared" si="4"/>
        <v>1</v>
      </c>
      <c r="BA16" s="10">
        <f t="shared" si="5"/>
        <v>1</v>
      </c>
      <c r="BB16" s="10">
        <f t="shared" si="6"/>
        <v>1</v>
      </c>
      <c r="BC16" s="10">
        <f t="shared" si="7"/>
        <v>1</v>
      </c>
      <c r="BD16" s="10">
        <f t="shared" si="8"/>
        <v>1</v>
      </c>
      <c r="BE16" s="10">
        <f t="shared" si="9"/>
        <v>1</v>
      </c>
      <c r="BF16" s="10">
        <f t="shared" si="10"/>
        <v>1</v>
      </c>
      <c r="BG16" s="10">
        <f t="shared" si="11"/>
        <v>1</v>
      </c>
      <c r="BH16" s="10">
        <f t="shared" si="12"/>
        <v>1</v>
      </c>
      <c r="BI16" s="10">
        <f t="shared" si="12"/>
        <v>1</v>
      </c>
    </row>
    <row r="17" spans="1:61" ht="15" customHeight="1" x14ac:dyDescent="0.25">
      <c r="A17" s="8" t="s">
        <v>12</v>
      </c>
      <c r="B17" s="8">
        <v>1</v>
      </c>
      <c r="C17" s="8">
        <v>4</v>
      </c>
      <c r="D17" s="8">
        <v>2</v>
      </c>
      <c r="E17" s="8">
        <v>1</v>
      </c>
      <c r="F17" s="8">
        <v>2</v>
      </c>
      <c r="G17" s="8">
        <v>1</v>
      </c>
      <c r="H17" s="8">
        <v>3</v>
      </c>
      <c r="I17" s="8">
        <v>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355</v>
      </c>
      <c r="R17" s="8">
        <v>368</v>
      </c>
      <c r="S17" s="8">
        <v>443</v>
      </c>
      <c r="T17" s="8">
        <v>520</v>
      </c>
      <c r="U17" s="8">
        <v>391</v>
      </c>
      <c r="V17" s="8">
        <v>281</v>
      </c>
      <c r="W17" s="8">
        <v>194</v>
      </c>
      <c r="X17" s="8">
        <v>258</v>
      </c>
      <c r="Y17" s="8">
        <v>262</v>
      </c>
      <c r="Z17" s="8">
        <v>198</v>
      </c>
      <c r="AA17" s="8">
        <v>176</v>
      </c>
      <c r="AB17" s="8">
        <v>184</v>
      </c>
      <c r="AC17" s="8">
        <v>183</v>
      </c>
      <c r="AD17" s="8">
        <v>28</v>
      </c>
      <c r="AE17" s="17">
        <v>107</v>
      </c>
      <c r="AF17" s="9">
        <f t="shared" si="20"/>
        <v>0.28169014084507044</v>
      </c>
      <c r="AG17" s="9">
        <f t="shared" si="21"/>
        <v>1.0869565217391304</v>
      </c>
      <c r="AH17" s="9">
        <f t="shared" si="22"/>
        <v>0.45146726862302478</v>
      </c>
      <c r="AI17" s="9">
        <f t="shared" si="23"/>
        <v>0.19230769230769232</v>
      </c>
      <c r="AJ17" s="9">
        <f t="shared" si="24"/>
        <v>0.51150895140664965</v>
      </c>
      <c r="AK17" s="9">
        <f t="shared" si="14"/>
        <v>0.35587188612099641</v>
      </c>
      <c r="AL17" s="9">
        <f t="shared" si="15"/>
        <v>1.5463917525773196</v>
      </c>
      <c r="AM17" s="9">
        <f t="shared" si="16"/>
        <v>2.3255813953488373</v>
      </c>
      <c r="AN17" s="9">
        <f t="shared" si="17"/>
        <v>0</v>
      </c>
      <c r="AO17" s="9">
        <f t="shared" si="18"/>
        <v>0</v>
      </c>
      <c r="AP17" s="9">
        <f t="shared" si="19"/>
        <v>0</v>
      </c>
      <c r="AQ17" s="9">
        <f>(M17/AB17)*100</f>
        <v>0</v>
      </c>
      <c r="AR17" s="9">
        <f>(N17/AC17)*100</f>
        <v>0</v>
      </c>
      <c r="AS17" s="9">
        <f>(O17/AD17)*100</f>
        <v>0</v>
      </c>
      <c r="AT17" s="9">
        <f>(P18/AE17)*100</f>
        <v>0</v>
      </c>
      <c r="AU17" s="10">
        <f t="shared" si="13"/>
        <v>17</v>
      </c>
      <c r="AV17" s="10">
        <f t="shared" si="0"/>
        <v>25</v>
      </c>
      <c r="AW17" s="10">
        <f t="shared" si="1"/>
        <v>23</v>
      </c>
      <c r="AX17" s="10">
        <f t="shared" si="2"/>
        <v>21</v>
      </c>
      <c r="AY17" s="10">
        <f t="shared" si="3"/>
        <v>25</v>
      </c>
      <c r="AZ17" s="10">
        <f t="shared" si="4"/>
        <v>28</v>
      </c>
      <c r="BA17" s="10">
        <f t="shared" si="5"/>
        <v>28</v>
      </c>
      <c r="BB17" s="10">
        <f t="shared" si="6"/>
        <v>29</v>
      </c>
      <c r="BC17" s="10">
        <f t="shared" si="7"/>
        <v>1</v>
      </c>
      <c r="BD17" s="10">
        <f t="shared" si="8"/>
        <v>1</v>
      </c>
      <c r="BE17" s="10">
        <f t="shared" si="9"/>
        <v>1</v>
      </c>
      <c r="BF17" s="10">
        <f t="shared" si="10"/>
        <v>1</v>
      </c>
      <c r="BG17" s="10">
        <f t="shared" si="11"/>
        <v>1</v>
      </c>
      <c r="BH17" s="10">
        <f t="shared" si="12"/>
        <v>1</v>
      </c>
      <c r="BI17" s="10">
        <f t="shared" si="12"/>
        <v>1</v>
      </c>
    </row>
    <row r="18" spans="1:61" ht="15" customHeight="1" x14ac:dyDescent="0.25">
      <c r="A18" s="8" t="s">
        <v>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7">
        <v>2</v>
      </c>
      <c r="N18" s="17">
        <v>1</v>
      </c>
      <c r="O18" s="17">
        <v>3</v>
      </c>
      <c r="P18" s="8">
        <v>0</v>
      </c>
      <c r="Q18" s="8">
        <v>472</v>
      </c>
      <c r="R18" s="8">
        <v>558</v>
      </c>
      <c r="S18" s="8">
        <v>480</v>
      </c>
      <c r="T18" s="8">
        <v>436</v>
      </c>
      <c r="U18" s="8">
        <v>357</v>
      </c>
      <c r="V18" s="8">
        <v>348</v>
      </c>
      <c r="W18" s="8">
        <v>322</v>
      </c>
      <c r="X18" s="8">
        <v>276</v>
      </c>
      <c r="Y18" s="8">
        <v>281</v>
      </c>
      <c r="Z18" s="8">
        <v>341</v>
      </c>
      <c r="AA18" s="8">
        <v>305</v>
      </c>
      <c r="AB18" s="17">
        <v>328</v>
      </c>
      <c r="AC18" s="17">
        <v>250</v>
      </c>
      <c r="AD18" s="17">
        <v>165</v>
      </c>
      <c r="AE18" s="17">
        <v>35</v>
      </c>
      <c r="AF18" s="9">
        <f t="shared" si="20"/>
        <v>0</v>
      </c>
      <c r="AG18" s="9">
        <f t="shared" si="21"/>
        <v>0</v>
      </c>
      <c r="AH18" s="9">
        <f t="shared" si="22"/>
        <v>0</v>
      </c>
      <c r="AI18" s="9">
        <f t="shared" si="23"/>
        <v>0</v>
      </c>
      <c r="AJ18" s="9">
        <f t="shared" si="24"/>
        <v>0</v>
      </c>
      <c r="AK18" s="9">
        <f t="shared" si="14"/>
        <v>0</v>
      </c>
      <c r="AL18" s="9">
        <f t="shared" si="15"/>
        <v>0</v>
      </c>
      <c r="AM18" s="9">
        <f t="shared" si="16"/>
        <v>0</v>
      </c>
      <c r="AN18" s="9">
        <f t="shared" si="17"/>
        <v>0</v>
      </c>
      <c r="AO18" s="9">
        <f t="shared" si="18"/>
        <v>0</v>
      </c>
      <c r="AP18" s="9">
        <f t="shared" si="19"/>
        <v>0</v>
      </c>
      <c r="AQ18" s="9">
        <f>(M18/AB18)*100</f>
        <v>0.6097560975609756</v>
      </c>
      <c r="AR18" s="9">
        <f>(N18/AC18)*100</f>
        <v>0.4</v>
      </c>
      <c r="AS18" s="9">
        <f>(O18/AD18)*100</f>
        <v>1.8181818181818181</v>
      </c>
      <c r="AT18" s="9">
        <f>(P19/AE18)*100</f>
        <v>42.857142857142854</v>
      </c>
      <c r="AU18" s="10">
        <f t="shared" si="13"/>
        <v>1</v>
      </c>
      <c r="AV18" s="10">
        <f t="shared" si="0"/>
        <v>1</v>
      </c>
      <c r="AW18" s="10">
        <f t="shared" si="1"/>
        <v>1</v>
      </c>
      <c r="AX18" s="10">
        <f t="shared" si="2"/>
        <v>1</v>
      </c>
      <c r="AY18" s="10">
        <f t="shared" si="3"/>
        <v>1</v>
      </c>
      <c r="AZ18" s="10">
        <f t="shared" si="4"/>
        <v>1</v>
      </c>
      <c r="BA18" s="10">
        <f t="shared" si="5"/>
        <v>1</v>
      </c>
      <c r="BB18" s="10">
        <f t="shared" si="6"/>
        <v>1</v>
      </c>
      <c r="BC18" s="10">
        <f t="shared" si="7"/>
        <v>1</v>
      </c>
      <c r="BD18" s="10">
        <f t="shared" si="8"/>
        <v>1</v>
      </c>
      <c r="BE18" s="10">
        <f t="shared" si="9"/>
        <v>1</v>
      </c>
      <c r="BF18" s="10">
        <f t="shared" si="10"/>
        <v>31</v>
      </c>
      <c r="BG18" s="10">
        <f t="shared" si="11"/>
        <v>27</v>
      </c>
      <c r="BH18" s="10">
        <f t="shared" si="12"/>
        <v>31</v>
      </c>
      <c r="BI18" s="10">
        <f t="shared" si="12"/>
        <v>31</v>
      </c>
    </row>
    <row r="19" spans="1:61" ht="15" customHeight="1" x14ac:dyDescent="0.25">
      <c r="A19" s="8" t="s">
        <v>14</v>
      </c>
      <c r="B19" s="8">
        <v>185</v>
      </c>
      <c r="C19" s="8">
        <v>50</v>
      </c>
      <c r="D19" s="8">
        <v>5</v>
      </c>
      <c r="E19" s="8">
        <v>5</v>
      </c>
      <c r="F19" s="8">
        <v>1</v>
      </c>
      <c r="G19" s="8">
        <v>3</v>
      </c>
      <c r="H19" s="8">
        <v>9</v>
      </c>
      <c r="I19" s="8">
        <v>2</v>
      </c>
      <c r="J19" s="8">
        <v>1</v>
      </c>
      <c r="K19" s="8">
        <v>7</v>
      </c>
      <c r="L19" s="8">
        <v>4</v>
      </c>
      <c r="M19" s="17">
        <v>14</v>
      </c>
      <c r="N19" s="17">
        <v>18</v>
      </c>
      <c r="O19" s="17">
        <v>8</v>
      </c>
      <c r="P19" s="17">
        <v>15</v>
      </c>
      <c r="Q19" s="11">
        <v>3914</v>
      </c>
      <c r="R19" s="11">
        <v>1921</v>
      </c>
      <c r="S19" s="11">
        <v>2161</v>
      </c>
      <c r="T19" s="11">
        <v>1457</v>
      </c>
      <c r="U19" s="11">
        <v>3394</v>
      </c>
      <c r="V19" s="11">
        <v>2939</v>
      </c>
      <c r="W19" s="11">
        <v>3370</v>
      </c>
      <c r="X19" s="11">
        <v>3122</v>
      </c>
      <c r="Y19" s="11">
        <v>2540</v>
      </c>
      <c r="Z19" s="11">
        <v>3957</v>
      </c>
      <c r="AA19" s="11">
        <v>4968</v>
      </c>
      <c r="AB19" s="11">
        <v>6724</v>
      </c>
      <c r="AC19" s="11">
        <v>7511</v>
      </c>
      <c r="AD19" s="11">
        <v>5013</v>
      </c>
      <c r="AE19" s="11">
        <v>5026</v>
      </c>
      <c r="AF19" s="9">
        <f t="shared" si="20"/>
        <v>4.7266223811957078</v>
      </c>
      <c r="AG19" s="9">
        <f t="shared" si="21"/>
        <v>2.6028110359187924</v>
      </c>
      <c r="AH19" s="9">
        <f t="shared" si="22"/>
        <v>0.23137436372049977</v>
      </c>
      <c r="AI19" s="9">
        <f t="shared" si="23"/>
        <v>0.34317089910775567</v>
      </c>
      <c r="AJ19" s="9">
        <f t="shared" si="24"/>
        <v>2.9463759575721862E-2</v>
      </c>
      <c r="AK19" s="9">
        <f t="shared" si="14"/>
        <v>0.10207553589656344</v>
      </c>
      <c r="AL19" s="9">
        <f t="shared" si="15"/>
        <v>0.26706231454005935</v>
      </c>
      <c r="AM19" s="9">
        <f t="shared" si="16"/>
        <v>6.4061499039077513E-2</v>
      </c>
      <c r="AN19" s="9">
        <f t="shared" si="17"/>
        <v>3.937007874015748E-2</v>
      </c>
      <c r="AO19" s="9">
        <f t="shared" si="18"/>
        <v>0.17690169320192065</v>
      </c>
      <c r="AP19" s="9">
        <f t="shared" si="19"/>
        <v>8.0515297906602251E-2</v>
      </c>
      <c r="AQ19" s="9">
        <f>(M19/AB19)*100</f>
        <v>0.20820939916716238</v>
      </c>
      <c r="AR19" s="9">
        <f>(N19/AC19)*100</f>
        <v>0.23964851551058447</v>
      </c>
      <c r="AS19" s="9">
        <f>(O19/AD19)*100</f>
        <v>0.15958507879513265</v>
      </c>
      <c r="AT19" s="9">
        <f>(P20/AE19)*100</f>
        <v>0</v>
      </c>
      <c r="AU19" s="10">
        <f t="shared" si="13"/>
        <v>31</v>
      </c>
      <c r="AV19" s="10">
        <f t="shared" si="0"/>
        <v>30</v>
      </c>
      <c r="AW19" s="10">
        <f t="shared" si="1"/>
        <v>22</v>
      </c>
      <c r="AX19" s="10">
        <f t="shared" si="2"/>
        <v>23</v>
      </c>
      <c r="AY19" s="10">
        <f t="shared" si="3"/>
        <v>22</v>
      </c>
      <c r="AZ19" s="10">
        <f t="shared" si="4"/>
        <v>26</v>
      </c>
      <c r="BA19" s="10">
        <f t="shared" si="5"/>
        <v>24</v>
      </c>
      <c r="BB19" s="10">
        <f t="shared" si="6"/>
        <v>21</v>
      </c>
      <c r="BC19" s="10">
        <f t="shared" si="7"/>
        <v>24</v>
      </c>
      <c r="BD19" s="10">
        <f t="shared" si="8"/>
        <v>25</v>
      </c>
      <c r="BE19" s="10">
        <f t="shared" si="9"/>
        <v>28</v>
      </c>
      <c r="BF19" s="10">
        <f t="shared" si="10"/>
        <v>28</v>
      </c>
      <c r="BG19" s="10">
        <f t="shared" si="11"/>
        <v>25</v>
      </c>
      <c r="BH19" s="10">
        <f t="shared" si="12"/>
        <v>30</v>
      </c>
      <c r="BI19" s="10">
        <f t="shared" si="12"/>
        <v>1</v>
      </c>
    </row>
    <row r="20" spans="1:61" ht="15" customHeight="1" x14ac:dyDescent="0.25">
      <c r="A20" s="8" t="s">
        <v>15</v>
      </c>
      <c r="B20" s="8">
        <v>0</v>
      </c>
      <c r="C20" s="8">
        <v>0</v>
      </c>
      <c r="D20" s="8">
        <v>1</v>
      </c>
      <c r="E20" s="8">
        <v>2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17">
        <v>1</v>
      </c>
      <c r="P20" s="8">
        <v>0</v>
      </c>
      <c r="Q20" s="11">
        <v>3367</v>
      </c>
      <c r="R20" s="11">
        <v>2148</v>
      </c>
      <c r="S20" s="11">
        <v>3598</v>
      </c>
      <c r="T20" s="11">
        <v>3611</v>
      </c>
      <c r="U20" s="11">
        <v>3611</v>
      </c>
      <c r="V20" s="11">
        <v>3945</v>
      </c>
      <c r="W20" s="11">
        <v>3889</v>
      </c>
      <c r="X20" s="11">
        <v>4345</v>
      </c>
      <c r="Y20" s="11">
        <v>4184</v>
      </c>
      <c r="Z20" s="11">
        <v>4635</v>
      </c>
      <c r="AA20" s="11">
        <v>4236</v>
      </c>
      <c r="AB20" s="11">
        <v>4523</v>
      </c>
      <c r="AC20" s="11">
        <v>4903</v>
      </c>
      <c r="AD20" s="11">
        <v>2438</v>
      </c>
      <c r="AE20" s="17">
        <v>141</v>
      </c>
      <c r="AF20" s="9">
        <f t="shared" si="20"/>
        <v>0</v>
      </c>
      <c r="AG20" s="9">
        <f t="shared" si="21"/>
        <v>0</v>
      </c>
      <c r="AH20" s="9">
        <f t="shared" si="22"/>
        <v>2.7793218454697052E-2</v>
      </c>
      <c r="AI20" s="9">
        <f t="shared" si="23"/>
        <v>5.5386319579063967E-2</v>
      </c>
      <c r="AJ20" s="9">
        <f t="shared" si="24"/>
        <v>0</v>
      </c>
      <c r="AK20" s="9">
        <f t="shared" si="14"/>
        <v>2.5348542458808618E-2</v>
      </c>
      <c r="AL20" s="9">
        <f t="shared" si="15"/>
        <v>0</v>
      </c>
      <c r="AM20" s="9">
        <f t="shared" si="16"/>
        <v>0</v>
      </c>
      <c r="AN20" s="9">
        <f t="shared" si="17"/>
        <v>0</v>
      </c>
      <c r="AO20" s="9">
        <f t="shared" si="18"/>
        <v>0</v>
      </c>
      <c r="AP20" s="9">
        <f t="shared" si="19"/>
        <v>0</v>
      </c>
      <c r="AQ20" s="9">
        <f>(M20/AB20)*100</f>
        <v>0</v>
      </c>
      <c r="AR20" s="9">
        <f>(N20/AC20)*100</f>
        <v>0</v>
      </c>
      <c r="AS20" s="9">
        <f>(O20/AD20)*100</f>
        <v>4.1017227235438887E-2</v>
      </c>
      <c r="AT20" s="9">
        <f>(P21/AE20)*100</f>
        <v>0.70921985815602839</v>
      </c>
      <c r="AU20" s="10">
        <f t="shared" si="13"/>
        <v>1</v>
      </c>
      <c r="AV20" s="10">
        <f t="shared" si="0"/>
        <v>1</v>
      </c>
      <c r="AW20" s="10">
        <f t="shared" si="1"/>
        <v>20</v>
      </c>
      <c r="AX20" s="10">
        <f t="shared" si="2"/>
        <v>20</v>
      </c>
      <c r="AY20" s="10">
        <f t="shared" si="3"/>
        <v>1</v>
      </c>
      <c r="AZ20" s="10">
        <f t="shared" si="4"/>
        <v>23</v>
      </c>
      <c r="BA20" s="10">
        <f t="shared" si="5"/>
        <v>1</v>
      </c>
      <c r="BB20" s="10">
        <f t="shared" si="6"/>
        <v>1</v>
      </c>
      <c r="BC20" s="10">
        <f t="shared" si="7"/>
        <v>1</v>
      </c>
      <c r="BD20" s="10">
        <f t="shared" si="8"/>
        <v>1</v>
      </c>
      <c r="BE20" s="10">
        <f t="shared" si="9"/>
        <v>1</v>
      </c>
      <c r="BF20" s="10">
        <f t="shared" si="10"/>
        <v>1</v>
      </c>
      <c r="BG20" s="10">
        <f t="shared" si="11"/>
        <v>1</v>
      </c>
      <c r="BH20" s="10">
        <f t="shared" si="12"/>
        <v>29</v>
      </c>
      <c r="BI20" s="10">
        <f t="shared" si="12"/>
        <v>29</v>
      </c>
    </row>
    <row r="21" spans="1:61" ht="15" customHeight="1" x14ac:dyDescent="0.25">
      <c r="A21" s="8" t="s">
        <v>16</v>
      </c>
      <c r="B21" s="8">
        <v>6</v>
      </c>
      <c r="C21" s="8">
        <v>3</v>
      </c>
      <c r="D21" s="8">
        <v>3</v>
      </c>
      <c r="E21" s="8">
        <v>1</v>
      </c>
      <c r="F21" s="8">
        <v>1</v>
      </c>
      <c r="G21" s="8">
        <v>1</v>
      </c>
      <c r="H21" s="8">
        <v>4</v>
      </c>
      <c r="I21" s="8">
        <v>9</v>
      </c>
      <c r="J21" s="8">
        <v>6</v>
      </c>
      <c r="K21" s="8">
        <v>1</v>
      </c>
      <c r="L21" s="8">
        <v>1</v>
      </c>
      <c r="M21" s="17">
        <v>6</v>
      </c>
      <c r="N21" s="8">
        <v>0</v>
      </c>
      <c r="O21" s="17">
        <v>3</v>
      </c>
      <c r="P21" s="17">
        <v>1</v>
      </c>
      <c r="Q21" s="8">
        <v>129</v>
      </c>
      <c r="R21" s="8">
        <v>140</v>
      </c>
      <c r="S21" s="8">
        <v>178</v>
      </c>
      <c r="T21" s="8">
        <v>166</v>
      </c>
      <c r="U21" s="8">
        <v>187</v>
      </c>
      <c r="V21" s="8">
        <v>199</v>
      </c>
      <c r="W21" s="8">
        <v>243</v>
      </c>
      <c r="X21" s="8">
        <v>292</v>
      </c>
      <c r="Y21" s="8">
        <v>234</v>
      </c>
      <c r="Z21" s="8">
        <v>216</v>
      </c>
      <c r="AA21" s="8">
        <v>234</v>
      </c>
      <c r="AB21" s="17">
        <v>191</v>
      </c>
      <c r="AC21" s="17">
        <v>167</v>
      </c>
      <c r="AD21" s="17">
        <v>155</v>
      </c>
      <c r="AE21" s="17">
        <v>183</v>
      </c>
      <c r="AF21" s="9">
        <f t="shared" si="20"/>
        <v>4.6511627906976747</v>
      </c>
      <c r="AG21" s="9">
        <f t="shared" si="21"/>
        <v>2.1428571428571428</v>
      </c>
      <c r="AH21" s="9">
        <f t="shared" si="22"/>
        <v>1.6853932584269662</v>
      </c>
      <c r="AI21" s="9">
        <f t="shared" si="23"/>
        <v>0.60240963855421692</v>
      </c>
      <c r="AJ21" s="9">
        <f t="shared" si="24"/>
        <v>0.53475935828876997</v>
      </c>
      <c r="AK21" s="9">
        <f t="shared" si="14"/>
        <v>0.50251256281407031</v>
      </c>
      <c r="AL21" s="9">
        <f t="shared" si="15"/>
        <v>1.6460905349794239</v>
      </c>
      <c r="AM21" s="9">
        <f t="shared" si="16"/>
        <v>3.0821917808219177</v>
      </c>
      <c r="AN21" s="9">
        <f t="shared" si="17"/>
        <v>2.5641025641025639</v>
      </c>
      <c r="AO21" s="9">
        <f t="shared" si="18"/>
        <v>0.46296296296296291</v>
      </c>
      <c r="AP21" s="9">
        <f t="shared" si="19"/>
        <v>0.42735042735042739</v>
      </c>
      <c r="AQ21" s="9">
        <f>(M21/AB21)*100</f>
        <v>3.1413612565445024</v>
      </c>
      <c r="AR21" s="9">
        <f>(N21/AC21)*100</f>
        <v>0</v>
      </c>
      <c r="AS21" s="9">
        <f>(O21/AD21)*100</f>
        <v>1.935483870967742</v>
      </c>
      <c r="AT21" s="9">
        <f>(P22/AE21)*100</f>
        <v>0</v>
      </c>
      <c r="AU21" s="10">
        <f t="shared" si="13"/>
        <v>30</v>
      </c>
      <c r="AV21" s="10">
        <f t="shared" si="0"/>
        <v>29</v>
      </c>
      <c r="AW21" s="10">
        <f t="shared" si="1"/>
        <v>30</v>
      </c>
      <c r="AX21" s="10">
        <f t="shared" si="2"/>
        <v>25</v>
      </c>
      <c r="AY21" s="10">
        <f t="shared" si="3"/>
        <v>26</v>
      </c>
      <c r="AZ21" s="10">
        <f t="shared" si="4"/>
        <v>29</v>
      </c>
      <c r="BA21" s="10">
        <f t="shared" si="5"/>
        <v>29</v>
      </c>
      <c r="BB21" s="10">
        <f t="shared" si="6"/>
        <v>30</v>
      </c>
      <c r="BC21" s="10">
        <f t="shared" si="7"/>
        <v>29</v>
      </c>
      <c r="BD21" s="10">
        <f t="shared" si="8"/>
        <v>29</v>
      </c>
      <c r="BE21" s="10">
        <f t="shared" si="9"/>
        <v>29</v>
      </c>
      <c r="BF21" s="10">
        <f t="shared" si="10"/>
        <v>32</v>
      </c>
      <c r="BG21" s="10">
        <f t="shared" si="11"/>
        <v>1</v>
      </c>
      <c r="BH21" s="10">
        <f t="shared" si="12"/>
        <v>32</v>
      </c>
      <c r="BI21" s="10">
        <f t="shared" si="12"/>
        <v>1</v>
      </c>
    </row>
    <row r="22" spans="1:61" ht="15" customHeight="1" x14ac:dyDescent="0.25">
      <c r="A22" s="8" t="s">
        <v>17</v>
      </c>
      <c r="B22" s="8">
        <v>0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2</v>
      </c>
      <c r="I22" s="8">
        <v>1</v>
      </c>
      <c r="J22" s="8">
        <v>0</v>
      </c>
      <c r="K22" s="8">
        <v>0</v>
      </c>
      <c r="L22" s="8">
        <v>0</v>
      </c>
      <c r="M22" s="17">
        <v>1</v>
      </c>
      <c r="N22" s="8">
        <v>0</v>
      </c>
      <c r="O22" s="8">
        <v>0</v>
      </c>
      <c r="P22" s="8">
        <v>0</v>
      </c>
      <c r="Q22" s="8">
        <v>598</v>
      </c>
      <c r="R22" s="8">
        <v>420</v>
      </c>
      <c r="S22" s="8">
        <v>484</v>
      </c>
      <c r="T22" s="8">
        <v>451</v>
      </c>
      <c r="U22" s="8">
        <v>803</v>
      </c>
      <c r="V22" s="11">
        <v>1001</v>
      </c>
      <c r="W22" s="8">
        <v>758</v>
      </c>
      <c r="X22" s="8">
        <v>666</v>
      </c>
      <c r="Y22" s="8">
        <v>892</v>
      </c>
      <c r="Z22" s="8">
        <v>829</v>
      </c>
      <c r="AA22" s="8">
        <v>816</v>
      </c>
      <c r="AB22" s="17">
        <v>664</v>
      </c>
      <c r="AC22" s="17">
        <v>654</v>
      </c>
      <c r="AD22" s="17">
        <v>257</v>
      </c>
      <c r="AE22" s="17">
        <v>265</v>
      </c>
      <c r="AF22" s="9">
        <f t="shared" si="20"/>
        <v>0</v>
      </c>
      <c r="AG22" s="9">
        <f t="shared" si="21"/>
        <v>0.23809523809523811</v>
      </c>
      <c r="AH22" s="9">
        <f t="shared" si="22"/>
        <v>0</v>
      </c>
      <c r="AI22" s="9">
        <f t="shared" si="23"/>
        <v>0</v>
      </c>
      <c r="AJ22" s="9">
        <f t="shared" si="24"/>
        <v>0</v>
      </c>
      <c r="AK22" s="9">
        <f t="shared" si="14"/>
        <v>9.9900099900099903E-2</v>
      </c>
      <c r="AL22" s="9">
        <f t="shared" si="15"/>
        <v>0.26385224274406333</v>
      </c>
      <c r="AM22" s="9">
        <f t="shared" si="16"/>
        <v>0.15015015015015015</v>
      </c>
      <c r="AN22" s="9">
        <f t="shared" si="17"/>
        <v>0</v>
      </c>
      <c r="AO22" s="9">
        <f t="shared" si="18"/>
        <v>0</v>
      </c>
      <c r="AP22" s="9">
        <f t="shared" si="19"/>
        <v>0</v>
      </c>
      <c r="AQ22" s="9">
        <f t="shared" ref="AQ22:AQ38" si="25">(M22/AB22)*100</f>
        <v>0.15060240963855423</v>
      </c>
      <c r="AR22" s="9">
        <f t="shared" ref="AR22:AR38" si="26">(N22/AC22)*100</f>
        <v>0</v>
      </c>
      <c r="AS22" s="9">
        <f t="shared" ref="AS22:AT38" si="27">(O22/AD22)*100</f>
        <v>0</v>
      </c>
      <c r="AT22" s="9">
        <f>(P23/AE22)*100</f>
        <v>0</v>
      </c>
      <c r="AU22" s="10">
        <f t="shared" si="13"/>
        <v>1</v>
      </c>
      <c r="AV22" s="10">
        <f t="shared" si="0"/>
        <v>19</v>
      </c>
      <c r="AW22" s="10">
        <f t="shared" si="1"/>
        <v>1</v>
      </c>
      <c r="AX22" s="10">
        <f t="shared" si="2"/>
        <v>1</v>
      </c>
      <c r="AY22" s="10">
        <f t="shared" si="3"/>
        <v>1</v>
      </c>
      <c r="AZ22" s="10">
        <f t="shared" si="4"/>
        <v>25</v>
      </c>
      <c r="BA22" s="10">
        <f t="shared" si="5"/>
        <v>23</v>
      </c>
      <c r="BB22" s="10">
        <f t="shared" si="6"/>
        <v>22</v>
      </c>
      <c r="BC22" s="10">
        <f t="shared" si="7"/>
        <v>1</v>
      </c>
      <c r="BD22" s="10">
        <f t="shared" si="8"/>
        <v>1</v>
      </c>
      <c r="BE22" s="10">
        <f t="shared" si="9"/>
        <v>1</v>
      </c>
      <c r="BF22" s="10">
        <f t="shared" si="10"/>
        <v>27</v>
      </c>
      <c r="BG22" s="10">
        <f t="shared" si="11"/>
        <v>1</v>
      </c>
      <c r="BH22" s="10">
        <f t="shared" si="12"/>
        <v>1</v>
      </c>
      <c r="BI22" s="10">
        <f t="shared" si="12"/>
        <v>1</v>
      </c>
    </row>
    <row r="23" spans="1:61" ht="15" customHeight="1" x14ac:dyDescent="0.25">
      <c r="A23" s="8" t="s">
        <v>18</v>
      </c>
      <c r="B23" s="8">
        <v>0</v>
      </c>
      <c r="C23" s="8">
        <v>3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7">
        <v>3</v>
      </c>
      <c r="O23" s="8">
        <v>0</v>
      </c>
      <c r="P23" s="8">
        <v>0</v>
      </c>
      <c r="Q23" s="8">
        <v>70</v>
      </c>
      <c r="R23" s="8">
        <v>95</v>
      </c>
      <c r="S23" s="8">
        <v>99</v>
      </c>
      <c r="T23" s="8"/>
      <c r="U23" s="8">
        <v>298</v>
      </c>
      <c r="V23" s="8">
        <v>300</v>
      </c>
      <c r="W23" s="8">
        <v>81</v>
      </c>
      <c r="X23" s="8">
        <v>108</v>
      </c>
      <c r="Y23" s="8">
        <v>84</v>
      </c>
      <c r="Z23" s="8">
        <v>75</v>
      </c>
      <c r="AA23" s="8">
        <v>66</v>
      </c>
      <c r="AB23" s="17">
        <v>85</v>
      </c>
      <c r="AC23" s="17">
        <v>101</v>
      </c>
      <c r="AD23" s="17">
        <v>53</v>
      </c>
      <c r="AE23" s="17">
        <v>82</v>
      </c>
      <c r="AF23" s="9">
        <f t="shared" ref="AF23:AF38" si="28">(B23/Q23)*100</f>
        <v>0</v>
      </c>
      <c r="AG23" s="9">
        <f t="shared" ref="AG23:AG38" si="29">(C23/R23)*100</f>
        <v>3.1578947368421053</v>
      </c>
      <c r="AH23" s="9">
        <f t="shared" ref="AH23:AH38" si="30">(D23/S23)*100</f>
        <v>0</v>
      </c>
      <c r="AI23" s="12" t="s">
        <v>37</v>
      </c>
      <c r="AJ23" s="9">
        <f t="shared" ref="AJ23:AJ38" si="31">(F23/U23)*100</f>
        <v>0</v>
      </c>
      <c r="AK23" s="9">
        <f t="shared" si="14"/>
        <v>0</v>
      </c>
      <c r="AL23" s="9">
        <f t="shared" si="15"/>
        <v>2.4691358024691357</v>
      </c>
      <c r="AM23" s="9">
        <f t="shared" si="16"/>
        <v>0</v>
      </c>
      <c r="AN23" s="9">
        <f t="shared" si="17"/>
        <v>0</v>
      </c>
      <c r="AO23" s="9">
        <f t="shared" si="18"/>
        <v>0</v>
      </c>
      <c r="AP23" s="9">
        <f t="shared" si="19"/>
        <v>0</v>
      </c>
      <c r="AQ23" s="9">
        <f t="shared" si="25"/>
        <v>0</v>
      </c>
      <c r="AR23" s="9">
        <f t="shared" si="26"/>
        <v>2.9702970297029703</v>
      </c>
      <c r="AS23" s="9">
        <f t="shared" si="27"/>
        <v>0</v>
      </c>
      <c r="AT23" s="9">
        <f>(P24/AE23)*100</f>
        <v>0</v>
      </c>
      <c r="AU23" s="10">
        <f t="shared" si="13"/>
        <v>1</v>
      </c>
      <c r="AV23" s="10">
        <f t="shared" si="0"/>
        <v>31</v>
      </c>
      <c r="AW23" s="10">
        <f t="shared" si="1"/>
        <v>1</v>
      </c>
      <c r="AX23" s="10" t="s">
        <v>37</v>
      </c>
      <c r="AY23" s="10">
        <f t="shared" si="3"/>
        <v>1</v>
      </c>
      <c r="AZ23" s="10">
        <f t="shared" si="4"/>
        <v>1</v>
      </c>
      <c r="BA23" s="10">
        <f t="shared" si="5"/>
        <v>30</v>
      </c>
      <c r="BB23" s="10">
        <f t="shared" si="6"/>
        <v>1</v>
      </c>
      <c r="BC23" s="10">
        <f t="shared" si="7"/>
        <v>1</v>
      </c>
      <c r="BD23" s="10">
        <f t="shared" si="8"/>
        <v>1</v>
      </c>
      <c r="BE23" s="10">
        <f t="shared" si="9"/>
        <v>1</v>
      </c>
      <c r="BF23" s="10">
        <f t="shared" si="10"/>
        <v>1</v>
      </c>
      <c r="BG23" s="10">
        <f t="shared" si="11"/>
        <v>30</v>
      </c>
      <c r="BH23" s="10">
        <f t="shared" si="12"/>
        <v>1</v>
      </c>
      <c r="BI23" s="10">
        <f t="shared" si="12"/>
        <v>1</v>
      </c>
    </row>
    <row r="24" spans="1:61" ht="15" customHeight="1" x14ac:dyDescent="0.25">
      <c r="A24" s="8" t="s">
        <v>19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>
        <v>1620</v>
      </c>
      <c r="R24" s="11">
        <v>5474</v>
      </c>
      <c r="S24" s="11">
        <v>5653</v>
      </c>
      <c r="T24" s="11">
        <v>4656</v>
      </c>
      <c r="U24" s="11">
        <v>5807</v>
      </c>
      <c r="V24" s="11">
        <v>6271</v>
      </c>
      <c r="W24" s="11">
        <v>2415</v>
      </c>
      <c r="X24" s="8">
        <v>581</v>
      </c>
      <c r="Y24" s="8">
        <v>858</v>
      </c>
      <c r="Z24" s="8">
        <v>572</v>
      </c>
      <c r="AA24" s="11">
        <v>1006</v>
      </c>
      <c r="AB24" s="11">
        <v>1510</v>
      </c>
      <c r="AC24" s="11">
        <v>1511</v>
      </c>
      <c r="AD24" s="17">
        <v>550</v>
      </c>
      <c r="AE24" s="11">
        <v>1017</v>
      </c>
      <c r="AF24" s="9">
        <f t="shared" si="28"/>
        <v>0</v>
      </c>
      <c r="AG24" s="9">
        <f t="shared" si="29"/>
        <v>0</v>
      </c>
      <c r="AH24" s="9">
        <f t="shared" si="30"/>
        <v>0</v>
      </c>
      <c r="AI24" s="9">
        <f t="shared" ref="AI24:AI38" si="32">(E24/T24)*100</f>
        <v>0</v>
      </c>
      <c r="AJ24" s="9">
        <f t="shared" si="31"/>
        <v>0</v>
      </c>
      <c r="AK24" s="9">
        <f t="shared" si="14"/>
        <v>0</v>
      </c>
      <c r="AL24" s="9">
        <f t="shared" si="15"/>
        <v>0</v>
      </c>
      <c r="AM24" s="9">
        <f t="shared" si="16"/>
        <v>0</v>
      </c>
      <c r="AN24" s="9">
        <f t="shared" si="17"/>
        <v>0</v>
      </c>
      <c r="AO24" s="9">
        <f t="shared" si="18"/>
        <v>0</v>
      </c>
      <c r="AP24" s="9">
        <f t="shared" si="19"/>
        <v>0</v>
      </c>
      <c r="AQ24" s="9">
        <f t="shared" si="25"/>
        <v>0</v>
      </c>
      <c r="AR24" s="9">
        <f t="shared" si="26"/>
        <v>0</v>
      </c>
      <c r="AS24" s="9">
        <f t="shared" si="27"/>
        <v>0</v>
      </c>
      <c r="AT24" s="9">
        <f>(P25/AE24)*100</f>
        <v>0</v>
      </c>
      <c r="AU24" s="10">
        <f t="shared" si="13"/>
        <v>1</v>
      </c>
      <c r="AV24" s="10">
        <f t="shared" si="0"/>
        <v>1</v>
      </c>
      <c r="AW24" s="10">
        <f t="shared" si="1"/>
        <v>1</v>
      </c>
      <c r="AX24" s="10">
        <f t="shared" si="2"/>
        <v>1</v>
      </c>
      <c r="AY24" s="10">
        <f t="shared" si="3"/>
        <v>1</v>
      </c>
      <c r="AZ24" s="10">
        <f t="shared" si="4"/>
        <v>1</v>
      </c>
      <c r="BA24" s="10">
        <f t="shared" si="5"/>
        <v>1</v>
      </c>
      <c r="BB24" s="10">
        <f t="shared" si="6"/>
        <v>1</v>
      </c>
      <c r="BC24" s="10">
        <f t="shared" si="7"/>
        <v>1</v>
      </c>
      <c r="BD24" s="10">
        <f t="shared" si="8"/>
        <v>1</v>
      </c>
      <c r="BE24" s="10">
        <f t="shared" si="9"/>
        <v>1</v>
      </c>
      <c r="BF24" s="10">
        <f t="shared" si="10"/>
        <v>1</v>
      </c>
      <c r="BG24" s="10">
        <f t="shared" si="11"/>
        <v>1</v>
      </c>
      <c r="BH24" s="10">
        <f t="shared" si="12"/>
        <v>1</v>
      </c>
      <c r="BI24" s="10">
        <f t="shared" si="12"/>
        <v>1</v>
      </c>
    </row>
    <row r="25" spans="1:61" ht="15" customHeight="1" x14ac:dyDescent="0.25">
      <c r="A25" s="8" t="s">
        <v>20</v>
      </c>
      <c r="B25" s="8">
        <v>1</v>
      </c>
      <c r="C25" s="8">
        <v>3</v>
      </c>
      <c r="D25" s="8">
        <v>0</v>
      </c>
      <c r="E25" s="8">
        <v>3</v>
      </c>
      <c r="F25" s="8">
        <v>2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151</v>
      </c>
      <c r="R25" s="8">
        <v>481</v>
      </c>
      <c r="S25" s="8">
        <v>305</v>
      </c>
      <c r="T25" s="8">
        <v>404</v>
      </c>
      <c r="U25" s="8">
        <v>505</v>
      </c>
      <c r="V25" s="11">
        <v>1047</v>
      </c>
      <c r="W25" s="11">
        <v>1216</v>
      </c>
      <c r="X25" s="11">
        <v>1262</v>
      </c>
      <c r="Y25" s="11">
        <v>1333</v>
      </c>
      <c r="Z25" s="11">
        <v>1167</v>
      </c>
      <c r="AA25" s="11">
        <v>2837</v>
      </c>
      <c r="AB25" s="11">
        <v>1905</v>
      </c>
      <c r="AC25" s="11">
        <v>1871</v>
      </c>
      <c r="AD25" s="17">
        <v>833</v>
      </c>
      <c r="AE25" s="17">
        <v>606</v>
      </c>
      <c r="AF25" s="9">
        <f t="shared" si="28"/>
        <v>0.66225165562913912</v>
      </c>
      <c r="AG25" s="9">
        <f t="shared" si="29"/>
        <v>0.62370062370062374</v>
      </c>
      <c r="AH25" s="9">
        <f t="shared" si="30"/>
        <v>0</v>
      </c>
      <c r="AI25" s="9">
        <f t="shared" si="32"/>
        <v>0.74257425742574257</v>
      </c>
      <c r="AJ25" s="9">
        <f t="shared" si="31"/>
        <v>0.39603960396039606</v>
      </c>
      <c r="AK25" s="9">
        <f t="shared" si="14"/>
        <v>9.5510983763132759E-2</v>
      </c>
      <c r="AL25" s="9">
        <f t="shared" si="15"/>
        <v>0</v>
      </c>
      <c r="AM25" s="9">
        <f t="shared" si="16"/>
        <v>0</v>
      </c>
      <c r="AN25" s="9">
        <f t="shared" si="17"/>
        <v>0</v>
      </c>
      <c r="AO25" s="9">
        <f t="shared" si="18"/>
        <v>0</v>
      </c>
      <c r="AP25" s="9">
        <f t="shared" si="19"/>
        <v>0</v>
      </c>
      <c r="AQ25" s="9">
        <f t="shared" si="25"/>
        <v>0</v>
      </c>
      <c r="AR25" s="9">
        <f t="shared" si="26"/>
        <v>0</v>
      </c>
      <c r="AS25" s="19">
        <f t="shared" si="27"/>
        <v>0</v>
      </c>
      <c r="AT25" s="19">
        <f>(P26/AE25)*100</f>
        <v>0</v>
      </c>
      <c r="AU25" s="10">
        <f t="shared" si="13"/>
        <v>21</v>
      </c>
      <c r="AV25" s="10">
        <f t="shared" si="0"/>
        <v>21</v>
      </c>
      <c r="AW25" s="10">
        <f t="shared" si="1"/>
        <v>1</v>
      </c>
      <c r="AX25" s="10">
        <f t="shared" si="2"/>
        <v>26</v>
      </c>
      <c r="AY25" s="10">
        <f t="shared" si="3"/>
        <v>24</v>
      </c>
      <c r="AZ25" s="10">
        <f t="shared" si="4"/>
        <v>24</v>
      </c>
      <c r="BA25" s="10">
        <f t="shared" si="5"/>
        <v>1</v>
      </c>
      <c r="BB25" s="10">
        <f t="shared" si="6"/>
        <v>1</v>
      </c>
      <c r="BC25" s="10">
        <f t="shared" si="7"/>
        <v>1</v>
      </c>
      <c r="BD25" s="10">
        <f t="shared" si="8"/>
        <v>1</v>
      </c>
      <c r="BE25" s="10">
        <f t="shared" si="9"/>
        <v>1</v>
      </c>
      <c r="BF25" s="10">
        <f t="shared" si="10"/>
        <v>1</v>
      </c>
      <c r="BG25" s="10">
        <f t="shared" si="11"/>
        <v>1</v>
      </c>
      <c r="BH25" s="10">
        <f t="shared" si="12"/>
        <v>1</v>
      </c>
      <c r="BI25" s="10">
        <f t="shared" si="12"/>
        <v>1</v>
      </c>
    </row>
    <row r="26" spans="1:61" ht="15" customHeight="1" x14ac:dyDescent="0.25">
      <c r="A26" s="8" t="s">
        <v>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>
        <v>1086</v>
      </c>
      <c r="R26" s="11">
        <v>1560</v>
      </c>
      <c r="S26" s="11">
        <v>2227</v>
      </c>
      <c r="T26" s="11">
        <v>1824</v>
      </c>
      <c r="U26" s="11">
        <v>2205</v>
      </c>
      <c r="V26" s="11">
        <v>2187</v>
      </c>
      <c r="W26" s="11">
        <v>1991</v>
      </c>
      <c r="X26" s="11">
        <v>2101</v>
      </c>
      <c r="Y26" s="11">
        <v>1697</v>
      </c>
      <c r="Z26" s="11">
        <v>1891</v>
      </c>
      <c r="AA26" s="11">
        <v>1482</v>
      </c>
      <c r="AB26" s="11">
        <v>1459</v>
      </c>
      <c r="AC26" s="11">
        <v>1685</v>
      </c>
      <c r="AD26" s="17">
        <v>895</v>
      </c>
      <c r="AE26" s="17">
        <v>905</v>
      </c>
      <c r="AF26" s="9">
        <f t="shared" si="28"/>
        <v>0</v>
      </c>
      <c r="AG26" s="9">
        <f t="shared" si="29"/>
        <v>0</v>
      </c>
      <c r="AH26" s="9">
        <f t="shared" si="30"/>
        <v>0</v>
      </c>
      <c r="AI26" s="9">
        <f t="shared" si="32"/>
        <v>0</v>
      </c>
      <c r="AJ26" s="9">
        <f t="shared" si="31"/>
        <v>0</v>
      </c>
      <c r="AK26" s="9">
        <f t="shared" si="14"/>
        <v>0</v>
      </c>
      <c r="AL26" s="9">
        <f t="shared" si="15"/>
        <v>0</v>
      </c>
      <c r="AM26" s="9">
        <f t="shared" si="16"/>
        <v>0</v>
      </c>
      <c r="AN26" s="9">
        <f t="shared" si="17"/>
        <v>0</v>
      </c>
      <c r="AO26" s="9">
        <f t="shared" si="18"/>
        <v>0</v>
      </c>
      <c r="AP26" s="9">
        <f t="shared" si="19"/>
        <v>0</v>
      </c>
      <c r="AQ26" s="9">
        <f t="shared" si="25"/>
        <v>0</v>
      </c>
      <c r="AR26" s="9">
        <f t="shared" si="26"/>
        <v>0</v>
      </c>
      <c r="AS26" s="9">
        <f t="shared" si="27"/>
        <v>0</v>
      </c>
      <c r="AT26" s="9">
        <f>(P27/AE26)*100</f>
        <v>0</v>
      </c>
      <c r="AU26" s="10">
        <f t="shared" si="13"/>
        <v>1</v>
      </c>
      <c r="AV26" s="10">
        <f t="shared" si="0"/>
        <v>1</v>
      </c>
      <c r="AW26" s="10">
        <f t="shared" si="1"/>
        <v>1</v>
      </c>
      <c r="AX26" s="10">
        <f t="shared" si="2"/>
        <v>1</v>
      </c>
      <c r="AY26" s="10">
        <f t="shared" si="3"/>
        <v>1</v>
      </c>
      <c r="AZ26" s="10">
        <f t="shared" si="4"/>
        <v>1</v>
      </c>
      <c r="BA26" s="10">
        <f t="shared" si="5"/>
        <v>1</v>
      </c>
      <c r="BB26" s="10">
        <f t="shared" si="6"/>
        <v>1</v>
      </c>
      <c r="BC26" s="10">
        <f t="shared" si="7"/>
        <v>1</v>
      </c>
      <c r="BD26" s="10">
        <f t="shared" si="8"/>
        <v>1</v>
      </c>
      <c r="BE26" s="10">
        <f t="shared" si="9"/>
        <v>1</v>
      </c>
      <c r="BF26" s="10">
        <f t="shared" si="10"/>
        <v>1</v>
      </c>
      <c r="BG26" s="10">
        <f t="shared" si="11"/>
        <v>1</v>
      </c>
      <c r="BH26" s="10">
        <f t="shared" si="12"/>
        <v>1</v>
      </c>
      <c r="BI26" s="10">
        <f t="shared" si="12"/>
        <v>1</v>
      </c>
    </row>
    <row r="27" spans="1:61" ht="15" customHeight="1" x14ac:dyDescent="0.25">
      <c r="A27" s="8" t="s">
        <v>22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696</v>
      </c>
      <c r="R27" s="8">
        <v>845</v>
      </c>
      <c r="S27" s="8">
        <v>700</v>
      </c>
      <c r="T27" s="8">
        <v>815</v>
      </c>
      <c r="U27" s="8">
        <v>847</v>
      </c>
      <c r="V27" s="8">
        <v>703</v>
      </c>
      <c r="W27" s="8">
        <v>677</v>
      </c>
      <c r="X27" s="8">
        <v>643</v>
      </c>
      <c r="Y27" s="8">
        <v>658</v>
      </c>
      <c r="Z27" s="8">
        <v>721</v>
      </c>
      <c r="AA27" s="11">
        <v>1411</v>
      </c>
      <c r="AB27" s="17">
        <v>850</v>
      </c>
      <c r="AC27" s="17">
        <v>903</v>
      </c>
      <c r="AD27" s="17">
        <v>509</v>
      </c>
      <c r="AE27" s="17">
        <v>706</v>
      </c>
      <c r="AF27" s="9">
        <f t="shared" si="28"/>
        <v>0.14367816091954022</v>
      </c>
      <c r="AG27" s="9">
        <f t="shared" si="29"/>
        <v>0</v>
      </c>
      <c r="AH27" s="9">
        <f t="shared" si="30"/>
        <v>0</v>
      </c>
      <c r="AI27" s="9">
        <f t="shared" si="32"/>
        <v>0</v>
      </c>
      <c r="AJ27" s="9">
        <f t="shared" si="31"/>
        <v>0</v>
      </c>
      <c r="AK27" s="9">
        <f t="shared" si="14"/>
        <v>0</v>
      </c>
      <c r="AL27" s="9">
        <f t="shared" si="15"/>
        <v>0</v>
      </c>
      <c r="AM27" s="9">
        <f t="shared" si="16"/>
        <v>0.15552099533437014</v>
      </c>
      <c r="AN27" s="9">
        <f t="shared" si="17"/>
        <v>0</v>
      </c>
      <c r="AO27" s="9">
        <f t="shared" si="18"/>
        <v>0.13869625520110956</v>
      </c>
      <c r="AP27" s="9">
        <f t="shared" si="19"/>
        <v>0</v>
      </c>
      <c r="AQ27" s="9">
        <f t="shared" si="25"/>
        <v>0</v>
      </c>
      <c r="AR27" s="9">
        <f t="shared" si="26"/>
        <v>0</v>
      </c>
      <c r="AS27" s="9">
        <f t="shared" si="27"/>
        <v>0</v>
      </c>
      <c r="AT27" s="9">
        <f>(P28/AE27)*100</f>
        <v>0</v>
      </c>
      <c r="AU27" s="10">
        <f t="shared" si="13"/>
        <v>16</v>
      </c>
      <c r="AV27" s="10">
        <f t="shared" si="0"/>
        <v>1</v>
      </c>
      <c r="AW27" s="10">
        <f t="shared" si="1"/>
        <v>1</v>
      </c>
      <c r="AX27" s="10">
        <f t="shared" si="2"/>
        <v>1</v>
      </c>
      <c r="AY27" s="10">
        <f t="shared" si="3"/>
        <v>1</v>
      </c>
      <c r="AZ27" s="10">
        <f t="shared" si="4"/>
        <v>1</v>
      </c>
      <c r="BA27" s="10">
        <f t="shared" si="5"/>
        <v>1</v>
      </c>
      <c r="BB27" s="10">
        <f t="shared" si="6"/>
        <v>23</v>
      </c>
      <c r="BC27" s="10">
        <f t="shared" si="7"/>
        <v>1</v>
      </c>
      <c r="BD27" s="10">
        <f t="shared" si="8"/>
        <v>24</v>
      </c>
      <c r="BE27" s="10">
        <f t="shared" si="9"/>
        <v>1</v>
      </c>
      <c r="BF27" s="10">
        <f t="shared" si="10"/>
        <v>1</v>
      </c>
      <c r="BG27" s="10">
        <f t="shared" si="11"/>
        <v>1</v>
      </c>
      <c r="BH27" s="10">
        <f t="shared" si="12"/>
        <v>1</v>
      </c>
      <c r="BI27" s="10">
        <f t="shared" si="12"/>
        <v>1</v>
      </c>
    </row>
    <row r="28" spans="1:61" ht="15" customHeight="1" x14ac:dyDescent="0.25">
      <c r="A28" s="8" t="s">
        <v>23</v>
      </c>
      <c r="B28" s="8">
        <v>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96</v>
      </c>
      <c r="R28" s="8">
        <v>162</v>
      </c>
      <c r="S28" s="8">
        <v>209</v>
      </c>
      <c r="T28" s="8">
        <v>160</v>
      </c>
      <c r="U28" s="8">
        <v>211</v>
      </c>
      <c r="V28" s="8">
        <v>136</v>
      </c>
      <c r="W28" s="8">
        <v>113</v>
      </c>
      <c r="X28" s="8">
        <v>183</v>
      </c>
      <c r="Y28" s="8">
        <v>77</v>
      </c>
      <c r="Z28" s="8">
        <v>271</v>
      </c>
      <c r="AA28" s="8">
        <v>291</v>
      </c>
      <c r="AB28" s="17">
        <v>247</v>
      </c>
      <c r="AC28" s="17">
        <v>242</v>
      </c>
      <c r="AD28" s="17">
        <v>149</v>
      </c>
      <c r="AE28" s="17">
        <v>169</v>
      </c>
      <c r="AF28" s="9">
        <f t="shared" si="28"/>
        <v>1.0416666666666665</v>
      </c>
      <c r="AG28" s="9">
        <f t="shared" si="29"/>
        <v>0</v>
      </c>
      <c r="AH28" s="9">
        <f t="shared" si="30"/>
        <v>0</v>
      </c>
      <c r="AI28" s="9">
        <f t="shared" si="32"/>
        <v>0</v>
      </c>
      <c r="AJ28" s="9">
        <f t="shared" si="31"/>
        <v>0</v>
      </c>
      <c r="AK28" s="9">
        <f t="shared" si="14"/>
        <v>0</v>
      </c>
      <c r="AL28" s="9">
        <f t="shared" si="15"/>
        <v>0</v>
      </c>
      <c r="AM28" s="9">
        <f t="shared" si="16"/>
        <v>0</v>
      </c>
      <c r="AN28" s="9">
        <f t="shared" si="17"/>
        <v>0</v>
      </c>
      <c r="AO28" s="9">
        <f t="shared" si="18"/>
        <v>0</v>
      </c>
      <c r="AP28" s="9">
        <f t="shared" si="19"/>
        <v>0</v>
      </c>
      <c r="AQ28" s="9">
        <f t="shared" si="25"/>
        <v>0</v>
      </c>
      <c r="AR28" s="9">
        <f t="shared" si="26"/>
        <v>0</v>
      </c>
      <c r="AS28" s="9">
        <f t="shared" si="27"/>
        <v>0</v>
      </c>
      <c r="AT28" s="9">
        <f>(P29/AE28)*100</f>
        <v>0</v>
      </c>
      <c r="AU28" s="10">
        <f t="shared" si="13"/>
        <v>25</v>
      </c>
      <c r="AV28" s="10">
        <f t="shared" si="0"/>
        <v>1</v>
      </c>
      <c r="AW28" s="10">
        <f t="shared" si="1"/>
        <v>1</v>
      </c>
      <c r="AX28" s="10">
        <f t="shared" si="2"/>
        <v>1</v>
      </c>
      <c r="AY28" s="10">
        <f t="shared" si="3"/>
        <v>1</v>
      </c>
      <c r="AZ28" s="10">
        <f t="shared" si="4"/>
        <v>1</v>
      </c>
      <c r="BA28" s="10">
        <f t="shared" si="5"/>
        <v>1</v>
      </c>
      <c r="BB28" s="10">
        <f t="shared" si="6"/>
        <v>1</v>
      </c>
      <c r="BC28" s="10">
        <f t="shared" si="7"/>
        <v>1</v>
      </c>
      <c r="BD28" s="10">
        <f t="shared" si="8"/>
        <v>1</v>
      </c>
      <c r="BE28" s="10">
        <f t="shared" si="9"/>
        <v>1</v>
      </c>
      <c r="BF28" s="10">
        <f t="shared" si="10"/>
        <v>1</v>
      </c>
      <c r="BG28" s="10">
        <f t="shared" si="11"/>
        <v>1</v>
      </c>
      <c r="BH28" s="10">
        <f t="shared" si="12"/>
        <v>1</v>
      </c>
      <c r="BI28" s="10">
        <f t="shared" si="12"/>
        <v>1</v>
      </c>
    </row>
    <row r="29" spans="1:61" ht="15" customHeight="1" x14ac:dyDescent="0.25">
      <c r="A29" s="8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258</v>
      </c>
      <c r="R29" s="8">
        <v>197</v>
      </c>
      <c r="S29" s="8">
        <v>241</v>
      </c>
      <c r="T29" s="8">
        <v>261</v>
      </c>
      <c r="U29" s="8">
        <v>239</v>
      </c>
      <c r="V29" s="8">
        <v>212</v>
      </c>
      <c r="W29" s="8">
        <v>194</v>
      </c>
      <c r="X29" s="8">
        <v>156</v>
      </c>
      <c r="Y29" s="8">
        <v>146</v>
      </c>
      <c r="Z29" s="8">
        <v>112</v>
      </c>
      <c r="AA29" s="8">
        <v>93</v>
      </c>
      <c r="AB29" s="17">
        <v>94</v>
      </c>
      <c r="AC29" s="17">
        <v>84</v>
      </c>
      <c r="AD29" s="17">
        <v>60</v>
      </c>
      <c r="AE29" s="17">
        <v>4</v>
      </c>
      <c r="AF29" s="9">
        <f t="shared" si="28"/>
        <v>0</v>
      </c>
      <c r="AG29" s="9">
        <f t="shared" si="29"/>
        <v>0</v>
      </c>
      <c r="AH29" s="9">
        <f t="shared" si="30"/>
        <v>0</v>
      </c>
      <c r="AI29" s="9">
        <f t="shared" si="32"/>
        <v>0</v>
      </c>
      <c r="AJ29" s="9">
        <f t="shared" si="31"/>
        <v>0</v>
      </c>
      <c r="AK29" s="9">
        <f t="shared" si="14"/>
        <v>0</v>
      </c>
      <c r="AL29" s="9">
        <f t="shared" si="15"/>
        <v>0</v>
      </c>
      <c r="AM29" s="9">
        <f t="shared" si="16"/>
        <v>0</v>
      </c>
      <c r="AN29" s="9">
        <f t="shared" si="17"/>
        <v>0</v>
      </c>
      <c r="AO29" s="9">
        <f t="shared" si="18"/>
        <v>0</v>
      </c>
      <c r="AP29" s="9">
        <f t="shared" si="19"/>
        <v>0</v>
      </c>
      <c r="AQ29" s="9">
        <f t="shared" si="25"/>
        <v>0</v>
      </c>
      <c r="AR29" s="9">
        <f t="shared" si="26"/>
        <v>0</v>
      </c>
      <c r="AS29" s="9">
        <f t="shared" si="27"/>
        <v>0</v>
      </c>
      <c r="AT29" s="9">
        <f>(P30/AE29)*100</f>
        <v>0</v>
      </c>
      <c r="AU29" s="10">
        <f t="shared" si="13"/>
        <v>1</v>
      </c>
      <c r="AV29" s="10">
        <f t="shared" si="0"/>
        <v>1</v>
      </c>
      <c r="AW29" s="10">
        <f t="shared" si="1"/>
        <v>1</v>
      </c>
      <c r="AX29" s="10">
        <f t="shared" si="2"/>
        <v>1</v>
      </c>
      <c r="AY29" s="10">
        <f t="shared" si="3"/>
        <v>1</v>
      </c>
      <c r="AZ29" s="10">
        <f t="shared" si="4"/>
        <v>1</v>
      </c>
      <c r="BA29" s="10">
        <f t="shared" si="5"/>
        <v>1</v>
      </c>
      <c r="BB29" s="10">
        <f t="shared" si="6"/>
        <v>1</v>
      </c>
      <c r="BC29" s="10">
        <f t="shared" si="7"/>
        <v>1</v>
      </c>
      <c r="BD29" s="10">
        <f t="shared" si="8"/>
        <v>1</v>
      </c>
      <c r="BE29" s="10">
        <f t="shared" si="9"/>
        <v>1</v>
      </c>
      <c r="BF29" s="10">
        <f t="shared" si="10"/>
        <v>1</v>
      </c>
      <c r="BG29" s="10">
        <f t="shared" si="11"/>
        <v>1</v>
      </c>
      <c r="BH29" s="10">
        <f t="shared" si="12"/>
        <v>1</v>
      </c>
      <c r="BI29" s="10">
        <f t="shared" si="12"/>
        <v>1</v>
      </c>
    </row>
    <row r="30" spans="1:61" s="1" customFormat="1" ht="15" customHeight="1" x14ac:dyDescent="0.25">
      <c r="A30" s="31" t="s">
        <v>25</v>
      </c>
      <c r="B30" s="31">
        <v>1</v>
      </c>
      <c r="C30" s="31">
        <v>0</v>
      </c>
      <c r="D30" s="31">
        <v>1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2</v>
      </c>
      <c r="O30" s="31">
        <v>0</v>
      </c>
      <c r="P30" s="31">
        <v>0</v>
      </c>
      <c r="Q30" s="31">
        <v>197</v>
      </c>
      <c r="R30" s="31">
        <v>156</v>
      </c>
      <c r="S30" s="31">
        <v>129</v>
      </c>
      <c r="T30" s="31">
        <v>124</v>
      </c>
      <c r="U30" s="31">
        <v>141</v>
      </c>
      <c r="V30" s="31">
        <v>83</v>
      </c>
      <c r="W30" s="31">
        <v>117</v>
      </c>
      <c r="X30" s="31">
        <v>89</v>
      </c>
      <c r="Y30" s="31">
        <v>96</v>
      </c>
      <c r="Z30" s="31">
        <v>100</v>
      </c>
      <c r="AA30" s="31">
        <v>92</v>
      </c>
      <c r="AB30" s="32">
        <v>103</v>
      </c>
      <c r="AC30" s="32">
        <v>169</v>
      </c>
      <c r="AD30" s="32">
        <v>97</v>
      </c>
      <c r="AE30" s="32">
        <v>123</v>
      </c>
      <c r="AF30" s="33">
        <f t="shared" si="28"/>
        <v>0.50761421319796951</v>
      </c>
      <c r="AG30" s="33">
        <f t="shared" si="29"/>
        <v>0</v>
      </c>
      <c r="AH30" s="33">
        <f t="shared" si="30"/>
        <v>0.77519379844961245</v>
      </c>
      <c r="AI30" s="33">
        <f t="shared" si="32"/>
        <v>0</v>
      </c>
      <c r="AJ30" s="33">
        <f t="shared" si="31"/>
        <v>0</v>
      </c>
      <c r="AK30" s="33">
        <f t="shared" si="14"/>
        <v>0</v>
      </c>
      <c r="AL30" s="33">
        <f t="shared" si="15"/>
        <v>0</v>
      </c>
      <c r="AM30" s="33">
        <f t="shared" si="16"/>
        <v>0</v>
      </c>
      <c r="AN30" s="33">
        <f t="shared" si="17"/>
        <v>0</v>
      </c>
      <c r="AO30" s="33">
        <f t="shared" si="18"/>
        <v>0</v>
      </c>
      <c r="AP30" s="33">
        <f t="shared" si="19"/>
        <v>0</v>
      </c>
      <c r="AQ30" s="33">
        <f t="shared" si="25"/>
        <v>0</v>
      </c>
      <c r="AR30" s="33">
        <f t="shared" si="26"/>
        <v>1.1834319526627219</v>
      </c>
      <c r="AS30" s="33">
        <f t="shared" si="27"/>
        <v>0</v>
      </c>
      <c r="AT30" s="33">
        <f>(P31/AE30)*100</f>
        <v>0</v>
      </c>
      <c r="AU30" s="34">
        <f t="shared" si="13"/>
        <v>19</v>
      </c>
      <c r="AV30" s="34">
        <f t="shared" si="0"/>
        <v>1</v>
      </c>
      <c r="AW30" s="34">
        <f t="shared" si="1"/>
        <v>26</v>
      </c>
      <c r="AX30" s="34">
        <f t="shared" si="2"/>
        <v>1</v>
      </c>
      <c r="AY30" s="34">
        <f t="shared" si="3"/>
        <v>1</v>
      </c>
      <c r="AZ30" s="34">
        <f t="shared" si="4"/>
        <v>1</v>
      </c>
      <c r="BA30" s="34">
        <f t="shared" si="5"/>
        <v>1</v>
      </c>
      <c r="BB30" s="34">
        <f t="shared" si="6"/>
        <v>1</v>
      </c>
      <c r="BC30" s="34">
        <f t="shared" si="7"/>
        <v>1</v>
      </c>
      <c r="BD30" s="34">
        <f t="shared" si="8"/>
        <v>1</v>
      </c>
      <c r="BE30" s="34">
        <f t="shared" si="9"/>
        <v>1</v>
      </c>
      <c r="BF30" s="34">
        <f t="shared" si="10"/>
        <v>1</v>
      </c>
      <c r="BG30" s="34">
        <f t="shared" si="11"/>
        <v>28</v>
      </c>
      <c r="BH30" s="34">
        <f t="shared" si="12"/>
        <v>1</v>
      </c>
      <c r="BI30" s="34">
        <f t="shared" si="12"/>
        <v>1</v>
      </c>
    </row>
    <row r="31" spans="1:61" ht="15" customHeight="1" x14ac:dyDescent="0.25">
      <c r="A31" s="8" t="s">
        <v>26</v>
      </c>
      <c r="B31" s="8">
        <v>1</v>
      </c>
      <c r="C31" s="8">
        <v>0</v>
      </c>
      <c r="D31" s="8">
        <v>2</v>
      </c>
      <c r="E31" s="8">
        <v>4</v>
      </c>
      <c r="F31" s="8">
        <v>1</v>
      </c>
      <c r="G31" s="8">
        <v>1</v>
      </c>
      <c r="H31" s="8">
        <v>3</v>
      </c>
      <c r="I31" s="8">
        <v>4</v>
      </c>
      <c r="J31" s="8">
        <v>2</v>
      </c>
      <c r="K31" s="8">
        <v>0</v>
      </c>
      <c r="L31" s="8">
        <v>0</v>
      </c>
      <c r="M31" s="17">
        <v>1</v>
      </c>
      <c r="N31" s="17">
        <v>3</v>
      </c>
      <c r="O31" s="8">
        <v>0</v>
      </c>
      <c r="P31" s="8">
        <v>0</v>
      </c>
      <c r="Q31" s="11">
        <v>1156</v>
      </c>
      <c r="R31" s="8">
        <v>335</v>
      </c>
      <c r="S31" s="8">
        <v>323</v>
      </c>
      <c r="T31" s="8">
        <v>730</v>
      </c>
      <c r="U31" s="8">
        <v>401</v>
      </c>
      <c r="V31" s="8">
        <v>311</v>
      </c>
      <c r="W31" s="8">
        <v>400</v>
      </c>
      <c r="X31" s="8">
        <v>848</v>
      </c>
      <c r="Y31" s="11">
        <v>1017</v>
      </c>
      <c r="Z31" s="8">
        <v>365</v>
      </c>
      <c r="AA31" s="8">
        <v>361</v>
      </c>
      <c r="AB31" s="17">
        <v>294</v>
      </c>
      <c r="AC31" s="17">
        <v>225</v>
      </c>
      <c r="AD31" s="17">
        <v>344</v>
      </c>
      <c r="AE31" s="17">
        <v>169</v>
      </c>
      <c r="AF31" s="9">
        <f t="shared" si="28"/>
        <v>8.6505190311418692E-2</v>
      </c>
      <c r="AG31" s="9">
        <f t="shared" si="29"/>
        <v>0</v>
      </c>
      <c r="AH31" s="9">
        <f t="shared" si="30"/>
        <v>0.61919504643962853</v>
      </c>
      <c r="AI31" s="9">
        <f t="shared" si="32"/>
        <v>0.54794520547945202</v>
      </c>
      <c r="AJ31" s="9">
        <f t="shared" si="31"/>
        <v>0.24937655860349126</v>
      </c>
      <c r="AK31" s="9">
        <f t="shared" si="14"/>
        <v>0.32154340836012862</v>
      </c>
      <c r="AL31" s="9">
        <f t="shared" si="15"/>
        <v>0.75</v>
      </c>
      <c r="AM31" s="9">
        <f t="shared" si="16"/>
        <v>0.47169811320754718</v>
      </c>
      <c r="AN31" s="9">
        <f t="shared" si="17"/>
        <v>0.19665683382497542</v>
      </c>
      <c r="AO31" s="9">
        <f t="shared" si="18"/>
        <v>0</v>
      </c>
      <c r="AP31" s="9">
        <f t="shared" si="19"/>
        <v>0</v>
      </c>
      <c r="AQ31" s="9">
        <f t="shared" si="25"/>
        <v>0.3401360544217687</v>
      </c>
      <c r="AR31" s="9">
        <f t="shared" si="26"/>
        <v>1.3333333333333335</v>
      </c>
      <c r="AS31" s="9">
        <f t="shared" si="27"/>
        <v>0</v>
      </c>
      <c r="AT31" s="9">
        <f>(P32/AE31)*100</f>
        <v>0</v>
      </c>
      <c r="AU31" s="10">
        <f t="shared" si="13"/>
        <v>15</v>
      </c>
      <c r="AV31" s="10">
        <f t="shared" si="0"/>
        <v>1</v>
      </c>
      <c r="AW31" s="10">
        <f t="shared" si="1"/>
        <v>25</v>
      </c>
      <c r="AX31" s="10">
        <f t="shared" si="2"/>
        <v>24</v>
      </c>
      <c r="AY31" s="10">
        <f t="shared" si="3"/>
        <v>23</v>
      </c>
      <c r="AZ31" s="10">
        <f t="shared" si="4"/>
        <v>27</v>
      </c>
      <c r="BA31" s="10">
        <f t="shared" si="5"/>
        <v>26</v>
      </c>
      <c r="BB31" s="10">
        <f t="shared" si="6"/>
        <v>24</v>
      </c>
      <c r="BC31" s="10">
        <f t="shared" si="7"/>
        <v>26</v>
      </c>
      <c r="BD31" s="10">
        <f t="shared" si="8"/>
        <v>1</v>
      </c>
      <c r="BE31" s="10">
        <f t="shared" si="9"/>
        <v>1</v>
      </c>
      <c r="BF31" s="10">
        <f t="shared" si="10"/>
        <v>30</v>
      </c>
      <c r="BG31" s="10">
        <f t="shared" si="11"/>
        <v>29</v>
      </c>
      <c r="BH31" s="10">
        <f t="shared" si="12"/>
        <v>1</v>
      </c>
      <c r="BI31" s="10">
        <f t="shared" si="12"/>
        <v>1</v>
      </c>
    </row>
    <row r="32" spans="1:61" ht="15" customHeight="1" x14ac:dyDescent="0.25">
      <c r="A32" s="8" t="s">
        <v>27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72</v>
      </c>
      <c r="R32" s="8">
        <v>70</v>
      </c>
      <c r="S32" s="8">
        <v>190</v>
      </c>
      <c r="T32" s="8">
        <v>263</v>
      </c>
      <c r="U32" s="8">
        <v>120</v>
      </c>
      <c r="V32" s="8">
        <v>118</v>
      </c>
      <c r="W32" s="8">
        <v>138</v>
      </c>
      <c r="X32" s="8">
        <v>126</v>
      </c>
      <c r="Y32" s="8">
        <v>117</v>
      </c>
      <c r="Z32" s="8">
        <v>93</v>
      </c>
      <c r="AA32" s="8">
        <v>134</v>
      </c>
      <c r="AB32" s="17">
        <v>121</v>
      </c>
      <c r="AC32" s="17">
        <v>75</v>
      </c>
      <c r="AD32" s="17">
        <v>2</v>
      </c>
      <c r="AE32" s="17">
        <v>6</v>
      </c>
      <c r="AF32" s="9">
        <f t="shared" si="28"/>
        <v>0</v>
      </c>
      <c r="AG32" s="9">
        <f t="shared" si="29"/>
        <v>0</v>
      </c>
      <c r="AH32" s="9">
        <f t="shared" si="30"/>
        <v>0</v>
      </c>
      <c r="AI32" s="9">
        <f t="shared" si="32"/>
        <v>0</v>
      </c>
      <c r="AJ32" s="9">
        <f t="shared" si="31"/>
        <v>0</v>
      </c>
      <c r="AK32" s="9">
        <f t="shared" si="14"/>
        <v>0</v>
      </c>
      <c r="AL32" s="9">
        <f t="shared" si="15"/>
        <v>0</v>
      </c>
      <c r="AM32" s="9">
        <f t="shared" si="16"/>
        <v>0</v>
      </c>
      <c r="AN32" s="9">
        <f t="shared" si="17"/>
        <v>0</v>
      </c>
      <c r="AO32" s="9">
        <f t="shared" si="18"/>
        <v>0</v>
      </c>
      <c r="AP32" s="9">
        <f t="shared" si="19"/>
        <v>0</v>
      </c>
      <c r="AQ32" s="9">
        <f t="shared" si="25"/>
        <v>0</v>
      </c>
      <c r="AR32" s="9">
        <f t="shared" si="26"/>
        <v>0</v>
      </c>
      <c r="AS32" s="9">
        <f t="shared" si="27"/>
        <v>0</v>
      </c>
      <c r="AT32" s="9">
        <f>(P33/AE32)*100</f>
        <v>0</v>
      </c>
      <c r="AU32" s="10">
        <f t="shared" si="13"/>
        <v>1</v>
      </c>
      <c r="AV32" s="10">
        <f t="shared" si="0"/>
        <v>1</v>
      </c>
      <c r="AW32" s="10">
        <f t="shared" si="1"/>
        <v>1</v>
      </c>
      <c r="AX32" s="10">
        <f t="shared" si="2"/>
        <v>1</v>
      </c>
      <c r="AY32" s="10">
        <f t="shared" si="3"/>
        <v>1</v>
      </c>
      <c r="AZ32" s="10">
        <f t="shared" si="4"/>
        <v>1</v>
      </c>
      <c r="BA32" s="10">
        <f t="shared" si="5"/>
        <v>1</v>
      </c>
      <c r="BB32" s="10">
        <f t="shared" si="6"/>
        <v>1</v>
      </c>
      <c r="BC32" s="10">
        <f t="shared" si="7"/>
        <v>1</v>
      </c>
      <c r="BD32" s="10">
        <f t="shared" si="8"/>
        <v>1</v>
      </c>
      <c r="BE32" s="10">
        <f t="shared" si="9"/>
        <v>1</v>
      </c>
      <c r="BF32" s="10">
        <f t="shared" si="10"/>
        <v>1</v>
      </c>
      <c r="BG32" s="10">
        <f t="shared" si="11"/>
        <v>1</v>
      </c>
      <c r="BH32" s="10">
        <f t="shared" si="12"/>
        <v>1</v>
      </c>
      <c r="BI32" s="10">
        <f t="shared" si="12"/>
        <v>1</v>
      </c>
    </row>
    <row r="33" spans="1:61" ht="15" customHeight="1" x14ac:dyDescent="0.25">
      <c r="A33" s="8" t="s">
        <v>28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17">
        <v>38</v>
      </c>
      <c r="O33" s="8">
        <v>0</v>
      </c>
      <c r="P33" s="8">
        <v>0</v>
      </c>
      <c r="Q33" s="8">
        <v>314</v>
      </c>
      <c r="R33" s="8">
        <v>300</v>
      </c>
      <c r="S33" s="8">
        <v>244</v>
      </c>
      <c r="T33" s="8">
        <v>223</v>
      </c>
      <c r="U33" s="8">
        <v>269</v>
      </c>
      <c r="V33" s="8">
        <v>91</v>
      </c>
      <c r="W33" s="8">
        <v>66</v>
      </c>
      <c r="X33" s="8">
        <v>79</v>
      </c>
      <c r="Y33" s="8">
        <v>13</v>
      </c>
      <c r="Z33" s="8">
        <v>27</v>
      </c>
      <c r="AA33" s="8">
        <v>71</v>
      </c>
      <c r="AB33" s="17">
        <v>209</v>
      </c>
      <c r="AC33" s="17">
        <v>262</v>
      </c>
      <c r="AD33" s="17">
        <v>166</v>
      </c>
      <c r="AE33" s="17">
        <v>194</v>
      </c>
      <c r="AF33" s="9">
        <f t="shared" si="28"/>
        <v>0</v>
      </c>
      <c r="AG33" s="9">
        <f t="shared" si="29"/>
        <v>0</v>
      </c>
      <c r="AH33" s="9">
        <f t="shared" si="30"/>
        <v>0</v>
      </c>
      <c r="AI33" s="9">
        <f t="shared" si="32"/>
        <v>0</v>
      </c>
      <c r="AJ33" s="9">
        <f t="shared" si="31"/>
        <v>0</v>
      </c>
      <c r="AK33" s="9">
        <f t="shared" si="14"/>
        <v>0</v>
      </c>
      <c r="AL33" s="9">
        <f t="shared" si="15"/>
        <v>0</v>
      </c>
      <c r="AM33" s="9">
        <f t="shared" si="16"/>
        <v>0</v>
      </c>
      <c r="AN33" s="9">
        <f t="shared" si="17"/>
        <v>0</v>
      </c>
      <c r="AO33" s="9">
        <f t="shared" si="18"/>
        <v>3.7037037037037033</v>
      </c>
      <c r="AP33" s="9">
        <f t="shared" si="19"/>
        <v>0</v>
      </c>
      <c r="AQ33" s="9">
        <f t="shared" si="25"/>
        <v>0</v>
      </c>
      <c r="AR33" s="9">
        <f t="shared" si="26"/>
        <v>14.503816793893129</v>
      </c>
      <c r="AS33" s="9">
        <f t="shared" si="27"/>
        <v>0</v>
      </c>
      <c r="AT33" s="9">
        <f>(P34/AE33)*100</f>
        <v>0.51546391752577314</v>
      </c>
      <c r="AU33" s="10">
        <f t="shared" si="13"/>
        <v>1</v>
      </c>
      <c r="AV33" s="10">
        <f t="shared" si="0"/>
        <v>1</v>
      </c>
      <c r="AW33" s="10">
        <f t="shared" si="1"/>
        <v>1</v>
      </c>
      <c r="AX33" s="10">
        <f t="shared" si="2"/>
        <v>1</v>
      </c>
      <c r="AY33" s="10">
        <f t="shared" si="3"/>
        <v>1</v>
      </c>
      <c r="AZ33" s="10">
        <f t="shared" si="4"/>
        <v>1</v>
      </c>
      <c r="BA33" s="10">
        <f t="shared" si="5"/>
        <v>1</v>
      </c>
      <c r="BB33" s="10">
        <f t="shared" si="6"/>
        <v>1</v>
      </c>
      <c r="BC33" s="10">
        <f t="shared" si="7"/>
        <v>1</v>
      </c>
      <c r="BD33" s="10">
        <f t="shared" si="8"/>
        <v>32</v>
      </c>
      <c r="BE33" s="10">
        <f t="shared" si="9"/>
        <v>1</v>
      </c>
      <c r="BF33" s="10">
        <f t="shared" si="10"/>
        <v>1</v>
      </c>
      <c r="BG33" s="10">
        <f t="shared" si="11"/>
        <v>32</v>
      </c>
      <c r="BH33" s="10">
        <f t="shared" si="12"/>
        <v>1</v>
      </c>
      <c r="BI33" s="10">
        <f t="shared" si="12"/>
        <v>28</v>
      </c>
    </row>
    <row r="34" spans="1:61" ht="15" customHeight="1" x14ac:dyDescent="0.25">
      <c r="A34" s="8" t="s">
        <v>29</v>
      </c>
      <c r="B34" s="8">
        <v>1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  <c r="P34" s="17">
        <v>1</v>
      </c>
      <c r="Q34" s="8">
        <v>208</v>
      </c>
      <c r="R34" s="8">
        <v>201</v>
      </c>
      <c r="S34" s="8">
        <v>174</v>
      </c>
      <c r="T34" s="8">
        <v>205</v>
      </c>
      <c r="U34" s="8">
        <v>148</v>
      </c>
      <c r="V34" s="8">
        <v>135</v>
      </c>
      <c r="W34" s="8">
        <v>93</v>
      </c>
      <c r="X34" s="8">
        <v>124</v>
      </c>
      <c r="Y34" s="8">
        <v>84</v>
      </c>
      <c r="Z34" s="8">
        <v>93</v>
      </c>
      <c r="AA34" s="8">
        <v>109</v>
      </c>
      <c r="AB34" s="17">
        <v>204</v>
      </c>
      <c r="AC34" s="17">
        <v>105</v>
      </c>
      <c r="AD34" s="17">
        <v>77</v>
      </c>
      <c r="AE34" s="17">
        <v>123</v>
      </c>
      <c r="AF34" s="9">
        <f t="shared" si="28"/>
        <v>0.48076923076923078</v>
      </c>
      <c r="AG34" s="9">
        <f t="shared" si="29"/>
        <v>0.49751243781094528</v>
      </c>
      <c r="AH34" s="9">
        <f t="shared" si="30"/>
        <v>0</v>
      </c>
      <c r="AI34" s="9">
        <f t="shared" si="32"/>
        <v>0</v>
      </c>
      <c r="AJ34" s="9">
        <f t="shared" si="31"/>
        <v>0</v>
      </c>
      <c r="AK34" s="9">
        <f t="shared" si="14"/>
        <v>0</v>
      </c>
      <c r="AL34" s="9">
        <f t="shared" si="15"/>
        <v>0</v>
      </c>
      <c r="AM34" s="9">
        <f t="shared" si="16"/>
        <v>0.80645161290322576</v>
      </c>
      <c r="AN34" s="9">
        <f t="shared" si="17"/>
        <v>0</v>
      </c>
      <c r="AO34" s="9">
        <f t="shared" si="18"/>
        <v>0</v>
      </c>
      <c r="AP34" s="9">
        <f t="shared" si="19"/>
        <v>0.91743119266055051</v>
      </c>
      <c r="AQ34" s="9">
        <f t="shared" si="25"/>
        <v>0</v>
      </c>
      <c r="AR34" s="9">
        <f t="shared" si="26"/>
        <v>0</v>
      </c>
      <c r="AS34" s="9">
        <f t="shared" si="27"/>
        <v>0</v>
      </c>
      <c r="AT34" s="9">
        <f>(P35/AE34)*100</f>
        <v>0</v>
      </c>
      <c r="AU34" s="10">
        <f t="shared" si="13"/>
        <v>18</v>
      </c>
      <c r="AV34" s="10">
        <f t="shared" si="0"/>
        <v>20</v>
      </c>
      <c r="AW34" s="10">
        <f t="shared" si="1"/>
        <v>1</v>
      </c>
      <c r="AX34" s="10">
        <f t="shared" si="2"/>
        <v>1</v>
      </c>
      <c r="AY34" s="10">
        <f t="shared" si="3"/>
        <v>1</v>
      </c>
      <c r="AZ34" s="10">
        <f t="shared" si="4"/>
        <v>1</v>
      </c>
      <c r="BA34" s="10">
        <f t="shared" si="5"/>
        <v>1</v>
      </c>
      <c r="BB34" s="10">
        <f t="shared" si="6"/>
        <v>27</v>
      </c>
      <c r="BC34" s="10">
        <f t="shared" si="7"/>
        <v>1</v>
      </c>
      <c r="BD34" s="10">
        <f t="shared" si="8"/>
        <v>1</v>
      </c>
      <c r="BE34" s="10">
        <f t="shared" si="9"/>
        <v>31</v>
      </c>
      <c r="BF34" s="10">
        <f t="shared" si="10"/>
        <v>1</v>
      </c>
      <c r="BG34" s="10">
        <f t="shared" si="11"/>
        <v>1</v>
      </c>
      <c r="BH34" s="10">
        <f t="shared" si="12"/>
        <v>1</v>
      </c>
      <c r="BI34" s="10">
        <f t="shared" si="12"/>
        <v>1</v>
      </c>
    </row>
    <row r="35" spans="1:61" ht="15" customHeight="1" x14ac:dyDescent="0.25">
      <c r="A35" s="8" t="s">
        <v>30</v>
      </c>
      <c r="B35" s="8">
        <v>0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>
        <v>1087</v>
      </c>
      <c r="R35" s="11">
        <v>1007</v>
      </c>
      <c r="S35" s="8">
        <v>823</v>
      </c>
      <c r="T35" s="8">
        <v>728</v>
      </c>
      <c r="U35" s="8">
        <v>649</v>
      </c>
      <c r="V35" s="8">
        <v>609</v>
      </c>
      <c r="W35" s="8">
        <v>581</v>
      </c>
      <c r="X35" s="8">
        <v>480</v>
      </c>
      <c r="Y35" s="8">
        <v>437</v>
      </c>
      <c r="Z35" s="8">
        <v>385</v>
      </c>
      <c r="AA35" s="8">
        <v>328</v>
      </c>
      <c r="AB35" s="17">
        <v>422</v>
      </c>
      <c r="AC35" s="17">
        <v>565</v>
      </c>
      <c r="AD35" s="17">
        <v>246</v>
      </c>
      <c r="AE35" s="17">
        <v>320</v>
      </c>
      <c r="AF35" s="9">
        <f t="shared" si="28"/>
        <v>0</v>
      </c>
      <c r="AG35" s="9">
        <f t="shared" si="29"/>
        <v>0</v>
      </c>
      <c r="AH35" s="9">
        <f t="shared" si="30"/>
        <v>0.12150668286755771</v>
      </c>
      <c r="AI35" s="9">
        <f t="shared" si="32"/>
        <v>0</v>
      </c>
      <c r="AJ35" s="9">
        <f t="shared" si="31"/>
        <v>0</v>
      </c>
      <c r="AK35" s="9">
        <f t="shared" si="14"/>
        <v>0</v>
      </c>
      <c r="AL35" s="9">
        <f t="shared" si="15"/>
        <v>0</v>
      </c>
      <c r="AM35" s="9">
        <f t="shared" si="16"/>
        <v>0</v>
      </c>
      <c r="AN35" s="9">
        <f t="shared" si="17"/>
        <v>0</v>
      </c>
      <c r="AO35" s="9">
        <f t="shared" si="18"/>
        <v>0.25974025974025972</v>
      </c>
      <c r="AP35" s="9">
        <f t="shared" si="19"/>
        <v>0</v>
      </c>
      <c r="AQ35" s="9">
        <f t="shared" si="25"/>
        <v>0</v>
      </c>
      <c r="AR35" s="9">
        <f t="shared" si="26"/>
        <v>0</v>
      </c>
      <c r="AS35" s="9">
        <f t="shared" si="27"/>
        <v>0</v>
      </c>
      <c r="AT35" s="9">
        <f>(P36/AE35)*100</f>
        <v>0</v>
      </c>
      <c r="AU35" s="10">
        <f t="shared" si="13"/>
        <v>1</v>
      </c>
      <c r="AV35" s="10">
        <f t="shared" si="0"/>
        <v>1</v>
      </c>
      <c r="AW35" s="10">
        <f t="shared" si="1"/>
        <v>21</v>
      </c>
      <c r="AX35" s="10">
        <f t="shared" si="2"/>
        <v>1</v>
      </c>
      <c r="AY35" s="10">
        <f t="shared" si="3"/>
        <v>1</v>
      </c>
      <c r="AZ35" s="10">
        <f t="shared" si="4"/>
        <v>1</v>
      </c>
      <c r="BA35" s="10">
        <f t="shared" si="5"/>
        <v>1</v>
      </c>
      <c r="BB35" s="10">
        <f t="shared" si="6"/>
        <v>1</v>
      </c>
      <c r="BC35" s="10">
        <f t="shared" si="7"/>
        <v>1</v>
      </c>
      <c r="BD35" s="10">
        <f t="shared" si="8"/>
        <v>26</v>
      </c>
      <c r="BE35" s="10">
        <f t="shared" si="9"/>
        <v>1</v>
      </c>
      <c r="BF35" s="10">
        <f t="shared" si="10"/>
        <v>1</v>
      </c>
      <c r="BG35" s="10">
        <f t="shared" si="11"/>
        <v>1</v>
      </c>
      <c r="BH35" s="10">
        <f t="shared" si="12"/>
        <v>1</v>
      </c>
      <c r="BI35" s="10">
        <f t="shared" si="12"/>
        <v>1</v>
      </c>
    </row>
    <row r="36" spans="1:61" ht="15" customHeight="1" x14ac:dyDescent="0.25">
      <c r="A36" s="8" t="s">
        <v>31</v>
      </c>
      <c r="B36" s="8">
        <v>2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79</v>
      </c>
      <c r="R36" s="8">
        <v>46</v>
      </c>
      <c r="S36" s="8">
        <v>54</v>
      </c>
      <c r="T36" s="8">
        <v>44</v>
      </c>
      <c r="U36" s="8">
        <v>71</v>
      </c>
      <c r="V36" s="8">
        <v>72</v>
      </c>
      <c r="W36" s="8">
        <v>98</v>
      </c>
      <c r="X36" s="8">
        <v>89</v>
      </c>
      <c r="Y36" s="8">
        <v>136</v>
      </c>
      <c r="Z36" s="8">
        <v>247</v>
      </c>
      <c r="AA36" s="8">
        <v>349</v>
      </c>
      <c r="AB36" s="17">
        <v>222</v>
      </c>
      <c r="AC36" s="17">
        <v>165</v>
      </c>
      <c r="AD36" s="17">
        <v>85</v>
      </c>
      <c r="AE36" s="17">
        <v>33</v>
      </c>
      <c r="AF36" s="9">
        <f t="shared" si="28"/>
        <v>2.5316455696202533</v>
      </c>
      <c r="AG36" s="9">
        <f t="shared" si="29"/>
        <v>0</v>
      </c>
      <c r="AH36" s="9">
        <f t="shared" si="30"/>
        <v>1.8518518518518516</v>
      </c>
      <c r="AI36" s="9">
        <f t="shared" si="32"/>
        <v>0</v>
      </c>
      <c r="AJ36" s="9">
        <f t="shared" si="31"/>
        <v>0</v>
      </c>
      <c r="AK36" s="9">
        <f t="shared" si="14"/>
        <v>0</v>
      </c>
      <c r="AL36" s="9">
        <f t="shared" si="15"/>
        <v>0</v>
      </c>
      <c r="AM36" s="9">
        <f t="shared" si="16"/>
        <v>0</v>
      </c>
      <c r="AN36" s="9">
        <f t="shared" si="17"/>
        <v>0.73529411764705876</v>
      </c>
      <c r="AO36" s="9">
        <f t="shared" si="18"/>
        <v>0</v>
      </c>
      <c r="AP36" s="9">
        <f t="shared" si="19"/>
        <v>0</v>
      </c>
      <c r="AQ36" s="9">
        <f t="shared" si="25"/>
        <v>0</v>
      </c>
      <c r="AR36" s="9">
        <f t="shared" si="26"/>
        <v>0</v>
      </c>
      <c r="AS36" s="9">
        <f t="shared" si="27"/>
        <v>0</v>
      </c>
      <c r="AT36" s="9">
        <f>(P37/AE36)*100</f>
        <v>0</v>
      </c>
      <c r="AU36" s="10">
        <f t="shared" si="13"/>
        <v>28</v>
      </c>
      <c r="AV36" s="10">
        <f t="shared" si="0"/>
        <v>1</v>
      </c>
      <c r="AW36" s="10">
        <f t="shared" si="1"/>
        <v>31</v>
      </c>
      <c r="AX36" s="10">
        <f t="shared" si="2"/>
        <v>1</v>
      </c>
      <c r="AY36" s="10">
        <f t="shared" si="3"/>
        <v>1</v>
      </c>
      <c r="AZ36" s="10">
        <f t="shared" si="4"/>
        <v>1</v>
      </c>
      <c r="BA36" s="10">
        <f t="shared" si="5"/>
        <v>1</v>
      </c>
      <c r="BB36" s="10">
        <f t="shared" si="6"/>
        <v>1</v>
      </c>
      <c r="BC36" s="10">
        <f t="shared" si="7"/>
        <v>28</v>
      </c>
      <c r="BD36" s="10">
        <f t="shared" si="8"/>
        <v>1</v>
      </c>
      <c r="BE36" s="10">
        <f t="shared" si="9"/>
        <v>1</v>
      </c>
      <c r="BF36" s="10">
        <f t="shared" si="10"/>
        <v>1</v>
      </c>
      <c r="BG36" s="10">
        <f t="shared" si="11"/>
        <v>1</v>
      </c>
      <c r="BH36" s="10">
        <f t="shared" si="12"/>
        <v>1</v>
      </c>
      <c r="BI36" s="10">
        <f t="shared" si="12"/>
        <v>1</v>
      </c>
    </row>
    <row r="37" spans="1:61" ht="15" customHeight="1" x14ac:dyDescent="0.25">
      <c r="A37" s="8" t="s">
        <v>32</v>
      </c>
      <c r="B37" s="8">
        <v>0</v>
      </c>
      <c r="C37" s="8">
        <v>0</v>
      </c>
      <c r="D37" s="8">
        <v>0</v>
      </c>
      <c r="E37" s="8">
        <v>1</v>
      </c>
      <c r="F37" s="8">
        <v>1</v>
      </c>
      <c r="G37" s="8">
        <v>0</v>
      </c>
      <c r="H37" s="8">
        <v>1</v>
      </c>
      <c r="I37" s="8">
        <v>2</v>
      </c>
      <c r="J37" s="8">
        <v>4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36</v>
      </c>
      <c r="R37" s="8">
        <v>15</v>
      </c>
      <c r="S37" s="8">
        <v>20</v>
      </c>
      <c r="T37" s="8">
        <v>27</v>
      </c>
      <c r="U37" s="8">
        <v>13</v>
      </c>
      <c r="V37" s="8">
        <v>27</v>
      </c>
      <c r="W37" s="8">
        <v>20</v>
      </c>
      <c r="X37" s="8">
        <v>20</v>
      </c>
      <c r="Y37" s="8">
        <v>21</v>
      </c>
      <c r="Z37" s="8">
        <v>38</v>
      </c>
      <c r="AA37" s="8">
        <v>22</v>
      </c>
      <c r="AB37" s="17">
        <v>52</v>
      </c>
      <c r="AC37" s="17">
        <v>42</v>
      </c>
      <c r="AD37" s="17">
        <v>22</v>
      </c>
      <c r="AE37" s="17">
        <v>6</v>
      </c>
      <c r="AF37" s="9">
        <f t="shared" si="28"/>
        <v>0</v>
      </c>
      <c r="AG37" s="9">
        <f t="shared" si="29"/>
        <v>0</v>
      </c>
      <c r="AH37" s="9">
        <f t="shared" si="30"/>
        <v>0</v>
      </c>
      <c r="AI37" s="9">
        <f t="shared" si="32"/>
        <v>3.7037037037037033</v>
      </c>
      <c r="AJ37" s="9">
        <f t="shared" si="31"/>
        <v>7.6923076923076925</v>
      </c>
      <c r="AK37" s="9">
        <f t="shared" si="14"/>
        <v>0</v>
      </c>
      <c r="AL37" s="9">
        <f t="shared" si="15"/>
        <v>5</v>
      </c>
      <c r="AM37" s="9">
        <f t="shared" si="16"/>
        <v>10</v>
      </c>
      <c r="AN37" s="9">
        <f t="shared" si="17"/>
        <v>19.047619047619047</v>
      </c>
      <c r="AO37" s="9">
        <f t="shared" si="18"/>
        <v>0</v>
      </c>
      <c r="AP37" s="9">
        <f t="shared" si="19"/>
        <v>0</v>
      </c>
      <c r="AQ37" s="9">
        <f t="shared" si="25"/>
        <v>0</v>
      </c>
      <c r="AR37" s="9">
        <f t="shared" si="26"/>
        <v>0</v>
      </c>
      <c r="AS37" s="9">
        <f t="shared" si="27"/>
        <v>0</v>
      </c>
      <c r="AT37" s="9">
        <f>(P38/AE37)*100</f>
        <v>316.66666666666663</v>
      </c>
      <c r="AU37" s="10">
        <f t="shared" si="13"/>
        <v>1</v>
      </c>
      <c r="AV37" s="10">
        <f t="shared" si="0"/>
        <v>1</v>
      </c>
      <c r="AW37" s="10">
        <f t="shared" si="1"/>
        <v>1</v>
      </c>
      <c r="AX37" s="10">
        <f t="shared" si="2"/>
        <v>30</v>
      </c>
      <c r="AY37" s="10">
        <f t="shared" si="3"/>
        <v>31</v>
      </c>
      <c r="AZ37" s="10">
        <f t="shared" si="4"/>
        <v>1</v>
      </c>
      <c r="BA37" s="10">
        <f t="shared" si="5"/>
        <v>31</v>
      </c>
      <c r="BB37" s="10">
        <f t="shared" si="6"/>
        <v>32</v>
      </c>
      <c r="BC37" s="10">
        <f t="shared" si="7"/>
        <v>32</v>
      </c>
      <c r="BD37" s="10">
        <f t="shared" si="8"/>
        <v>1</v>
      </c>
      <c r="BE37" s="10">
        <f t="shared" si="9"/>
        <v>1</v>
      </c>
      <c r="BF37" s="10">
        <f t="shared" si="10"/>
        <v>1</v>
      </c>
      <c r="BG37" s="10">
        <f t="shared" si="11"/>
        <v>1</v>
      </c>
      <c r="BH37" s="10">
        <f t="shared" si="12"/>
        <v>1</v>
      </c>
      <c r="BI37" s="10">
        <f t="shared" si="12"/>
        <v>32</v>
      </c>
    </row>
    <row r="38" spans="1:61" x14ac:dyDescent="0.25">
      <c r="A38" s="13" t="s">
        <v>1</v>
      </c>
      <c r="B38" s="13">
        <v>271</v>
      </c>
      <c r="C38" s="13">
        <v>150</v>
      </c>
      <c r="D38" s="13">
        <v>81</v>
      </c>
      <c r="E38" s="13">
        <v>73</v>
      </c>
      <c r="F38" s="13">
        <v>49</v>
      </c>
      <c r="G38" s="13">
        <v>54</v>
      </c>
      <c r="H38" s="13">
        <v>68</v>
      </c>
      <c r="I38" s="13">
        <v>68</v>
      </c>
      <c r="J38" s="13">
        <v>59</v>
      </c>
      <c r="K38" s="13">
        <v>46</v>
      </c>
      <c r="L38" s="13">
        <v>17</v>
      </c>
      <c r="M38" s="18">
        <v>32</v>
      </c>
      <c r="N38" s="18">
        <v>76</v>
      </c>
      <c r="O38" s="18">
        <v>15</v>
      </c>
      <c r="P38" s="35">
        <v>19</v>
      </c>
      <c r="Q38" s="14">
        <v>23542</v>
      </c>
      <c r="R38" s="14">
        <v>24584</v>
      </c>
      <c r="S38" s="14">
        <v>25019</v>
      </c>
      <c r="T38" s="14">
        <v>23415</v>
      </c>
      <c r="U38" s="14">
        <v>26096</v>
      </c>
      <c r="V38" s="14">
        <v>27000</v>
      </c>
      <c r="W38" s="14">
        <v>22969</v>
      </c>
      <c r="X38" s="14">
        <v>22228</v>
      </c>
      <c r="Y38" s="14">
        <v>20781</v>
      </c>
      <c r="Z38" s="14">
        <v>21643</v>
      </c>
      <c r="AA38" s="14">
        <v>23950</v>
      </c>
      <c r="AB38" s="14">
        <v>25260</v>
      </c>
      <c r="AC38" s="14">
        <v>27008</v>
      </c>
      <c r="AD38" s="14">
        <v>14561</v>
      </c>
      <c r="AE38" s="14" t="s">
        <v>39</v>
      </c>
      <c r="AF38" s="15">
        <f t="shared" si="28"/>
        <v>1.1511341432333702</v>
      </c>
      <c r="AG38" s="15">
        <f t="shared" si="29"/>
        <v>0.61015294500488126</v>
      </c>
      <c r="AH38" s="15">
        <f t="shared" si="30"/>
        <v>0.32375394700027976</v>
      </c>
      <c r="AI38" s="15">
        <f t="shared" si="32"/>
        <v>0.31176596199017725</v>
      </c>
      <c r="AJ38" s="15">
        <f t="shared" si="31"/>
        <v>0.18776824034334763</v>
      </c>
      <c r="AK38" s="15">
        <f t="shared" si="14"/>
        <v>0.2</v>
      </c>
      <c r="AL38" s="15">
        <f t="shared" si="15"/>
        <v>0.29605119944272718</v>
      </c>
      <c r="AM38" s="15">
        <f t="shared" si="16"/>
        <v>0.30592046068022316</v>
      </c>
      <c r="AN38" s="15">
        <f t="shared" si="17"/>
        <v>0.28391318993311199</v>
      </c>
      <c r="AO38" s="15">
        <f t="shared" si="18"/>
        <v>0.21253985122210414</v>
      </c>
      <c r="AP38" s="15">
        <f t="shared" si="19"/>
        <v>7.0981210855949897E-2</v>
      </c>
      <c r="AQ38" s="15">
        <f t="shared" si="25"/>
        <v>0.12668250197941411</v>
      </c>
      <c r="AR38" s="15">
        <f t="shared" si="26"/>
        <v>0.28139810426540285</v>
      </c>
      <c r="AS38" s="15">
        <f t="shared" si="27"/>
        <v>0.10301490282260833</v>
      </c>
      <c r="AT38" s="15" t="e">
        <f>(#REF!/AE38)*100</f>
        <v>#REF!</v>
      </c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</row>
  </sheetData>
  <mergeCells count="7">
    <mergeCell ref="A1:BE1"/>
    <mergeCell ref="A2:BE2"/>
    <mergeCell ref="A4:A5"/>
    <mergeCell ref="B4:P4"/>
    <mergeCell ref="Q4:AE4"/>
    <mergeCell ref="AF4:AT4"/>
    <mergeCell ref="AU4:BI4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de huelgas estalladas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2018-07-20T19:39:29Z</dcterms:created>
  <dcterms:modified xsi:type="dcterms:W3CDTF">2022-08-30T19:16:48Z</dcterms:modified>
</cp:coreProperties>
</file>