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3715" windowHeight="9975" activeTab="10"/>
  </bookViews>
  <sheets>
    <sheet name="2010" sheetId="8" r:id="rId1"/>
    <sheet name="2011" sheetId="7" r:id="rId2"/>
    <sheet name="2012" sheetId="6" r:id="rId3"/>
    <sheet name="2013" sheetId="5" r:id="rId4"/>
    <sheet name="2014" sheetId="3" r:id="rId5"/>
    <sheet name="2015" sheetId="2" r:id="rId6"/>
    <sheet name="2016" sheetId="1" r:id="rId7"/>
    <sheet name="2017" sheetId="12" r:id="rId8"/>
    <sheet name="2018" sheetId="11" r:id="rId9"/>
    <sheet name="2019" sheetId="10" r:id="rId10"/>
    <sheet name="% de policias capacitados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p">#N/A</definedName>
    <definedName name="\s">#N/A</definedName>
    <definedName name="\x" localSheetId="3">'[1]sc ac'!#REF!</definedName>
    <definedName name="\x" localSheetId="4">'[1]sc ac'!#REF!</definedName>
    <definedName name="\x" localSheetId="5">'[1]sc ac'!#REF!</definedName>
    <definedName name="\x" localSheetId="6">'[1]sc ac'!#REF!</definedName>
    <definedName name="\x" localSheetId="7">'[1]sc ac'!#REF!</definedName>
    <definedName name="\x" localSheetId="8">'[1]sc ac'!#REF!</definedName>
    <definedName name="\x">'[1]sc ac'!#REF!</definedName>
    <definedName name="__123Graph_X" localSheetId="2" hidden="1">'[2]Edad desplegada_70'!#REF!</definedName>
    <definedName name="__123Graph_X" localSheetId="3" hidden="1">'[3]Edad desplegada_70'!#REF!</definedName>
    <definedName name="__123Graph_X" localSheetId="4" hidden="1">'[3]Edad desplegada_70'!#REF!</definedName>
    <definedName name="__123Graph_X" localSheetId="5" hidden="1">'[3]Edad desplegada_70'!#REF!</definedName>
    <definedName name="__123Graph_X" localSheetId="6" hidden="1">'[3]Edad desplegada_70'!#REF!</definedName>
    <definedName name="__123Graph_X" localSheetId="7" hidden="1">'[3]Edad desplegada_70'!#REF!</definedName>
    <definedName name="__123Graph_X" localSheetId="8" hidden="1">'[3]Edad desplegada_70'!#REF!</definedName>
    <definedName name="__123Graph_X" hidden="1">'[4]Edad desplegada_70'!#REF!</definedName>
    <definedName name="_123Graph_X1" localSheetId="2" hidden="1">'[5]Edad desplegada_70'!#REF!</definedName>
    <definedName name="_123Graph_X1" localSheetId="3" hidden="1">'[6]Edad desplegada_70'!#REF!</definedName>
    <definedName name="_123Graph_X1" localSheetId="4" hidden="1">'[6]Edad desplegada_70'!#REF!</definedName>
    <definedName name="_123Graph_X1" localSheetId="5" hidden="1">'[6]Edad desplegada_70'!#REF!</definedName>
    <definedName name="_123Graph_X1" localSheetId="6" hidden="1">'[6]Edad desplegada_70'!#REF!</definedName>
    <definedName name="_123Graph_X1" localSheetId="7" hidden="1">'[6]Edad desplegada_70'!#REF!</definedName>
    <definedName name="_123Graph_X1" localSheetId="8" hidden="1">'[6]Edad desplegada_70'!#REF!</definedName>
    <definedName name="_123Graph_X1" hidden="1">'[7]Edad desplegada_70'!#REF!</definedName>
    <definedName name="_anexo2" localSheetId="2" hidden="1">'[2]Edad desplegada_70'!#REF!</definedName>
    <definedName name="_anexo2" localSheetId="3" hidden="1">'[3]Edad desplegada_70'!#REF!</definedName>
    <definedName name="_anexo2" localSheetId="4" hidden="1">'[3]Edad desplegada_70'!#REF!</definedName>
    <definedName name="_anexo2" localSheetId="5" hidden="1">'[3]Edad desplegada_70'!#REF!</definedName>
    <definedName name="_anexo2" localSheetId="6" hidden="1">'[3]Edad desplegada_70'!#REF!</definedName>
    <definedName name="_anexo2" localSheetId="7" hidden="1">'[3]Edad desplegada_70'!#REF!</definedName>
    <definedName name="_anexo2" localSheetId="8" hidden="1">'[3]Edad desplegada_70'!#REF!</definedName>
    <definedName name="_anexo2" hidden="1">'[4]Edad desplegada_70'!#REF!</definedName>
    <definedName name="_b163366" localSheetId="2">#REF!</definedName>
    <definedName name="_b163366" localSheetId="3">#REF!</definedName>
    <definedName name="_b163366" localSheetId="4">#REF!</definedName>
    <definedName name="_b163366" localSheetId="5">#REF!</definedName>
    <definedName name="_b163366" localSheetId="6">#REF!</definedName>
    <definedName name="_b163366" localSheetId="7">#REF!</definedName>
    <definedName name="_b163366" localSheetId="8">#REF!</definedName>
    <definedName name="_b163366" localSheetId="9">#REF!</definedName>
    <definedName name="_b163366">#REF!</definedName>
    <definedName name="_xlnm._FilterDatabase" localSheetId="9" hidden="1">'2019'!$A$8:$Q$40</definedName>
    <definedName name="a" localSheetId="1">'[8]VALID P13 VS FP'!$A$39:$AF$70</definedName>
    <definedName name="a" localSheetId="2">'[8]VALID P13 VS FP'!$A$39:$AF$70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AA" localSheetId="1">'[9]VALID P13 VS FP'!$A$39:$AF$70</definedName>
    <definedName name="AA" localSheetId="2">'[10]VALID P13 VS FP'!$A$39:$AF$70</definedName>
    <definedName name="AA">'[11]VALID P13 VS FP'!$A$39:$AF$70</definedName>
    <definedName name="AIM_CAP" localSheetId="2">#REF!</definedName>
    <definedName name="AIM_CAP" localSheetId="3">#REF!</definedName>
    <definedName name="AIM_CAP" localSheetId="4">#REF!</definedName>
    <definedName name="AIM_CAP" localSheetId="5">#REF!</definedName>
    <definedName name="AIM_CAP" localSheetId="6">#REF!</definedName>
    <definedName name="AIM_CAP" localSheetId="7">#REF!</definedName>
    <definedName name="AIM_CAP" localSheetId="8">#REF!</definedName>
    <definedName name="AIM_CAP" localSheetId="9">#REF!</definedName>
    <definedName name="AIM_CAP">#REF!</definedName>
    <definedName name="AIM_FC" localSheetId="2">#REF!</definedName>
    <definedName name="AIM_FC" localSheetId="3">#REF!</definedName>
    <definedName name="AIM_FC" localSheetId="4">#REF!</definedName>
    <definedName name="AIM_FC" localSheetId="5">#REF!</definedName>
    <definedName name="AIM_FC" localSheetId="6">#REF!</definedName>
    <definedName name="AIM_FC" localSheetId="7">#REF!</definedName>
    <definedName name="AIM_FC" localSheetId="8">#REF!</definedName>
    <definedName name="AIM_FC" localSheetId="9">#REF!</definedName>
    <definedName name="AIM_FC">#REF!</definedName>
    <definedName name="AIMP_FF" localSheetId="2">#REF!</definedName>
    <definedName name="AIMP_FF" localSheetId="3">#REF!</definedName>
    <definedName name="AIMP_FF" localSheetId="4">#REF!</definedName>
    <definedName name="AIMP_FF" localSheetId="5">#REF!</definedName>
    <definedName name="AIMP_FF" localSheetId="6">#REF!</definedName>
    <definedName name="AIMP_FF" localSheetId="7">#REF!</definedName>
    <definedName name="AIMP_FF" localSheetId="8">#REF!</definedName>
    <definedName name="AIMP_FF" localSheetId="9">#REF!</definedName>
    <definedName name="AIMP_FF">#REF!</definedName>
    <definedName name="aktion" localSheetId="2" hidden="1">'[5]Edad desplegada_70'!#REF!</definedName>
    <definedName name="aktion" localSheetId="3" hidden="1">'[6]Edad desplegada_70'!#REF!</definedName>
    <definedName name="aktion" localSheetId="4" hidden="1">'[6]Edad desplegada_70'!#REF!</definedName>
    <definedName name="aktion" localSheetId="5" hidden="1">'[6]Edad desplegada_70'!#REF!</definedName>
    <definedName name="aktion" localSheetId="6" hidden="1">'[6]Edad desplegada_70'!#REF!</definedName>
    <definedName name="aktion" localSheetId="7" hidden="1">'[6]Edad desplegada_70'!#REF!</definedName>
    <definedName name="aktion" localSheetId="8" hidden="1">'[6]Edad desplegada_70'!#REF!</definedName>
    <definedName name="aktion" hidden="1">'[7]Edad desplegada_70'!#REF!</definedName>
    <definedName name="al" localSheetId="1">'[8]VALID P13 VS FP'!$A$39:$AF$70</definedName>
    <definedName name="al" localSheetId="2">'[12]VALID P13 VS FP'!$A$39:$AF$70</definedName>
    <definedName name="al">'[13]VALID P13 VS FP'!$A$39:$AF$70</definedName>
    <definedName name="anexo2" localSheetId="2">'[1]sc ac'!#REF!</definedName>
    <definedName name="anexo2" localSheetId="3">'[1]sc ac'!#REF!</definedName>
    <definedName name="anexo2" localSheetId="4">'[1]sc ac'!#REF!</definedName>
    <definedName name="anexo2" localSheetId="5">'[1]sc ac'!#REF!</definedName>
    <definedName name="anexo2" localSheetId="6">'[1]sc ac'!#REF!</definedName>
    <definedName name="anexo2" localSheetId="7">'[1]sc ac'!#REF!</definedName>
    <definedName name="anexo2" localSheetId="8">'[1]sc ac'!#REF!</definedName>
    <definedName name="anexo2">'[1]sc ac'!#REF!</definedName>
    <definedName name="_xlnm.Print_Area" localSheetId="10">'% de policias capacitados'!$A$1:$W$39</definedName>
    <definedName name="_xlnm.Print_Area" localSheetId="0">'2010'!$A$1:$B$44</definedName>
    <definedName name="_xlnm.Print_Area" localSheetId="1">'2011'!$A$1:$E$43</definedName>
    <definedName name="_xlnm.Print_Area" localSheetId="2">'2012'!$A$1:$D$47</definedName>
    <definedName name="_xlnm.Print_Area" localSheetId="3">'2013'!$A$1:$E$46</definedName>
    <definedName name="_xlnm.Print_Area" localSheetId="4">'2014'!$A$1:$D$44</definedName>
    <definedName name="_xlnm.Print_Area" localSheetId="5">'2015'!$A$1:$D$46</definedName>
    <definedName name="_xlnm.Print_Area" localSheetId="6">'2016'!$A$1:$D$46</definedName>
    <definedName name="aREATRA_1" localSheetId="3">'[14]323'!#REF!</definedName>
    <definedName name="aREATRA_1" localSheetId="4">'[14]323'!#REF!</definedName>
    <definedName name="aREATRA_1" localSheetId="5">'[14]323'!#REF!</definedName>
    <definedName name="aREATRA_1" localSheetId="6">'[14]323'!#REF!</definedName>
    <definedName name="aREATRA_1" localSheetId="7">'[14]323'!#REF!</definedName>
    <definedName name="aREATRA_1" localSheetId="8">'[14]323'!#REF!</definedName>
    <definedName name="aREATRA_1">'[14]323'!#REF!</definedName>
    <definedName name="AreaTrab" localSheetId="2">#REF!</definedName>
    <definedName name="AreaTrab" localSheetId="3">#REF!</definedName>
    <definedName name="AreaTrab" localSheetId="4">#REF!</definedName>
    <definedName name="AreaTrab" localSheetId="5">#REF!</definedName>
    <definedName name="AreaTrab" localSheetId="6">#REF!</definedName>
    <definedName name="AreaTrab" localSheetId="7">#REF!</definedName>
    <definedName name="AreaTrab" localSheetId="8">#REF!</definedName>
    <definedName name="AreaTrab" localSheetId="9">#REF!</definedName>
    <definedName name="AreaTrab">#REF!</definedName>
    <definedName name="AreaTrab_1" localSheetId="2">'[15]323'!#REF!</definedName>
    <definedName name="AreaTrab_1" localSheetId="3">'[15]323'!#REF!</definedName>
    <definedName name="AreaTrab_1" localSheetId="4">'[15]323'!#REF!</definedName>
    <definedName name="AreaTrab_1" localSheetId="5">'[15]323'!#REF!</definedName>
    <definedName name="AreaTrab_1" localSheetId="6">'[15]323'!#REF!</definedName>
    <definedName name="AreaTrab_1" localSheetId="7">'[15]323'!#REF!</definedName>
    <definedName name="AreaTrab_1" localSheetId="8">'[15]323'!#REF!</definedName>
    <definedName name="AreaTrab_1">'[15]323'!#REF!</definedName>
    <definedName name="AreaTrab_2" localSheetId="2">#REF!</definedName>
    <definedName name="AreaTrab_2" localSheetId="3">#REF!</definedName>
    <definedName name="AreaTrab_2" localSheetId="4">#REF!</definedName>
    <definedName name="AreaTrab_2" localSheetId="5">#REF!</definedName>
    <definedName name="AreaTrab_2" localSheetId="6">#REF!</definedName>
    <definedName name="AreaTrab_2" localSheetId="7">#REF!</definedName>
    <definedName name="AreaTrab_2" localSheetId="8">#REF!</definedName>
    <definedName name="AreaTrab_2" localSheetId="9">#REF!</definedName>
    <definedName name="AreaTrab_2">#REF!</definedName>
    <definedName name="AreaTrab_3" localSheetId="2">#REF!</definedName>
    <definedName name="AreaTrab_3" localSheetId="3">#REF!</definedName>
    <definedName name="AreaTrab_3" localSheetId="4">#REF!</definedName>
    <definedName name="AreaTrab_3" localSheetId="5">#REF!</definedName>
    <definedName name="AreaTrab_3" localSheetId="6">#REF!</definedName>
    <definedName name="AreaTrab_3" localSheetId="7">#REF!</definedName>
    <definedName name="AreaTrab_3" localSheetId="8">#REF!</definedName>
    <definedName name="AreaTrab_3" localSheetId="9">#REF!</definedName>
    <definedName name="AreaTrab_3">#REF!</definedName>
    <definedName name="AreaTrab_4" localSheetId="2">#REF!</definedName>
    <definedName name="AreaTrab_4" localSheetId="3">#REF!</definedName>
    <definedName name="AreaTrab_4" localSheetId="4">#REF!</definedName>
    <definedName name="AreaTrab_4" localSheetId="5">#REF!</definedName>
    <definedName name="AreaTrab_4" localSheetId="6">#REF!</definedName>
    <definedName name="AreaTrab_4" localSheetId="7">#REF!</definedName>
    <definedName name="AreaTrab_4" localSheetId="8">#REF!</definedName>
    <definedName name="AreaTrab_4" localSheetId="9">#REF!</definedName>
    <definedName name="AreaTrab_4">#REF!</definedName>
    <definedName name="asdew" localSheetId="2" hidden="1">'[5]Edad desplegada_70'!#REF!</definedName>
    <definedName name="asdew" localSheetId="3" hidden="1">'[6]Edad desplegada_70'!#REF!</definedName>
    <definedName name="asdew" localSheetId="4" hidden="1">'[6]Edad desplegada_70'!#REF!</definedName>
    <definedName name="asdew" localSheetId="5" hidden="1">'[6]Edad desplegada_70'!#REF!</definedName>
    <definedName name="asdew" localSheetId="6" hidden="1">'[6]Edad desplegada_70'!#REF!</definedName>
    <definedName name="asdew" localSheetId="7" hidden="1">'[6]Edad desplegada_70'!#REF!</definedName>
    <definedName name="asdew" localSheetId="8" hidden="1">'[6]Edad desplegada_70'!#REF!</definedName>
    <definedName name="asdew" hidden="1">'[7]Edad desplegada_70'!#REF!</definedName>
    <definedName name="awe" localSheetId="2" hidden="1">'[5]Edad desplegada_70'!#REF!</definedName>
    <definedName name="awe" localSheetId="3" hidden="1">'[6]Edad desplegada_70'!#REF!</definedName>
    <definedName name="awe" localSheetId="4" hidden="1">'[6]Edad desplegada_70'!#REF!</definedName>
    <definedName name="awe" localSheetId="5" hidden="1">'[6]Edad desplegada_70'!#REF!</definedName>
    <definedName name="awe" localSheetId="6" hidden="1">'[6]Edad desplegada_70'!#REF!</definedName>
    <definedName name="awe" localSheetId="7" hidden="1">'[6]Edad desplegada_70'!#REF!</definedName>
    <definedName name="awe" localSheetId="8" hidden="1">'[6]Edad desplegada_70'!#REF!</definedName>
    <definedName name="awe" hidden="1">'[7]Edad desplegada_70'!#REF!</definedName>
    <definedName name="b" localSheetId="2" hidden="1">'[5]Edad desplegada_70'!#REF!</definedName>
    <definedName name="b" localSheetId="3" hidden="1">'[6]Edad desplegada_70'!#REF!</definedName>
    <definedName name="b" localSheetId="4" hidden="1">'[6]Edad desplegada_70'!#REF!</definedName>
    <definedName name="b" localSheetId="5" hidden="1">'[6]Edad desplegada_70'!#REF!</definedName>
    <definedName name="b" localSheetId="6" hidden="1">'[6]Edad desplegada_70'!#REF!</definedName>
    <definedName name="b" localSheetId="7" hidden="1">'[6]Edad desplegada_70'!#REF!</definedName>
    <definedName name="b" localSheetId="8" hidden="1">'[6]Edad desplegada_70'!#REF!</definedName>
    <definedName name="b" hidden="1">'[7]Edad desplegada_70'!#REF!</definedName>
    <definedName name="_xlnm.Database" localSheetId="2">[16]NACIONAL!#REF!</definedName>
    <definedName name="_xlnm.Database" localSheetId="3">[17]NACIONAL!#REF!</definedName>
    <definedName name="_xlnm.Database" localSheetId="4">[17]NACIONAL!#REF!</definedName>
    <definedName name="_xlnm.Database" localSheetId="5">[17]NACIONAL!#REF!</definedName>
    <definedName name="_xlnm.Database" localSheetId="6">[17]NACIONAL!#REF!</definedName>
    <definedName name="_xlnm.Database" localSheetId="7">[17]NACIONAL!#REF!</definedName>
    <definedName name="_xlnm.Database" localSheetId="8">[17]NACIONAL!#REF!</definedName>
    <definedName name="_xlnm.Database">[18]NACIONAL!#REF!</definedName>
    <definedName name="Capacidad_de_Internamiento" localSheetId="2">#REF!</definedName>
    <definedName name="Capacidad_de_Internamiento" localSheetId="3">#REF!</definedName>
    <definedName name="Capacidad_de_Internamiento" localSheetId="4">#REF!</definedName>
    <definedName name="Capacidad_de_Internamiento" localSheetId="5">#REF!</definedName>
    <definedName name="Capacidad_de_Internamiento" localSheetId="6">#REF!</definedName>
    <definedName name="Capacidad_de_Internamiento" localSheetId="7">#REF!</definedName>
    <definedName name="Capacidad_de_Internamiento" localSheetId="8">#REF!</definedName>
    <definedName name="Capacidad_de_Internamiento" localSheetId="9">#REF!</definedName>
    <definedName name="Capacidad_de_Internamiento">#REF!</definedName>
    <definedName name="CFED_JUN" localSheetId="2">#REF!</definedName>
    <definedName name="CFED_JUN" localSheetId="3">#REF!</definedName>
    <definedName name="CFED_JUN" localSheetId="4">#REF!</definedName>
    <definedName name="CFED_JUN" localSheetId="5">#REF!</definedName>
    <definedName name="CFED_JUN" localSheetId="6">#REF!</definedName>
    <definedName name="CFED_JUN" localSheetId="7">#REF!</definedName>
    <definedName name="CFED_JUN" localSheetId="8">#REF!</definedName>
    <definedName name="CFED_JUN" localSheetId="9">#REF!</definedName>
    <definedName name="CFED_JUN">#REF!</definedName>
    <definedName name="Col_G_1" localSheetId="2">#REF!</definedName>
    <definedName name="Col_G_1" localSheetId="3">#REF!</definedName>
    <definedName name="Col_G_1" localSheetId="4">#REF!</definedName>
    <definedName name="Col_G_1" localSheetId="5">#REF!</definedName>
    <definedName name="Col_G_1" localSheetId="6">#REF!</definedName>
    <definedName name="Col_G_1" localSheetId="7">#REF!</definedName>
    <definedName name="Col_G_1" localSheetId="8">#REF!</definedName>
    <definedName name="Col_G_1" localSheetId="9">#REF!</definedName>
    <definedName name="Col_G_1">#REF!</definedName>
    <definedName name="Col_G_10" localSheetId="2">#REF!</definedName>
    <definedName name="Col_G_10" localSheetId="3">#REF!</definedName>
    <definedName name="Col_G_10" localSheetId="4">#REF!</definedName>
    <definedName name="Col_G_10" localSheetId="5">#REF!</definedName>
    <definedName name="Col_G_10" localSheetId="6">#REF!</definedName>
    <definedName name="Col_G_10" localSheetId="7">#REF!</definedName>
    <definedName name="Col_G_10" localSheetId="8">#REF!</definedName>
    <definedName name="Col_G_10" localSheetId="9">#REF!</definedName>
    <definedName name="Col_G_10">#REF!</definedName>
    <definedName name="Col_G_11" localSheetId="2">#REF!</definedName>
    <definedName name="Col_G_11" localSheetId="3">#REF!</definedName>
    <definedName name="Col_G_11" localSheetId="4">#REF!</definedName>
    <definedName name="Col_G_11" localSheetId="5">#REF!</definedName>
    <definedName name="Col_G_11" localSheetId="6">#REF!</definedName>
    <definedName name="Col_G_11" localSheetId="7">#REF!</definedName>
    <definedName name="Col_G_11" localSheetId="8">#REF!</definedName>
    <definedName name="Col_G_11" localSheetId="9">#REF!</definedName>
    <definedName name="Col_G_11">#REF!</definedName>
    <definedName name="Col_G_12" localSheetId="2">#REF!</definedName>
    <definedName name="Col_G_12" localSheetId="3">#REF!</definedName>
    <definedName name="Col_G_12" localSheetId="4">#REF!</definedName>
    <definedName name="Col_G_12" localSheetId="5">#REF!</definedName>
    <definedName name="Col_G_12" localSheetId="6">#REF!</definedName>
    <definedName name="Col_G_12" localSheetId="7">#REF!</definedName>
    <definedName name="Col_G_12" localSheetId="8">#REF!</definedName>
    <definedName name="Col_G_12" localSheetId="9">#REF!</definedName>
    <definedName name="Col_G_12">#REF!</definedName>
    <definedName name="Col_G_13" localSheetId="2">#REF!</definedName>
    <definedName name="Col_G_13" localSheetId="3">#REF!</definedName>
    <definedName name="Col_G_13" localSheetId="4">#REF!</definedName>
    <definedName name="Col_G_13" localSheetId="5">#REF!</definedName>
    <definedName name="Col_G_13" localSheetId="6">#REF!</definedName>
    <definedName name="Col_G_13" localSheetId="7">#REF!</definedName>
    <definedName name="Col_G_13" localSheetId="8">#REF!</definedName>
    <definedName name="Col_G_13" localSheetId="9">#REF!</definedName>
    <definedName name="Col_G_13">#REF!</definedName>
    <definedName name="Col_G_14" localSheetId="2">#REF!</definedName>
    <definedName name="Col_G_14" localSheetId="3">#REF!</definedName>
    <definedName name="Col_G_14" localSheetId="4">#REF!</definedName>
    <definedName name="Col_G_14" localSheetId="5">#REF!</definedName>
    <definedName name="Col_G_14" localSheetId="6">#REF!</definedName>
    <definedName name="Col_G_14" localSheetId="7">#REF!</definedName>
    <definedName name="Col_G_14" localSheetId="8">#REF!</definedName>
    <definedName name="Col_G_14" localSheetId="9">#REF!</definedName>
    <definedName name="Col_G_14">#REF!</definedName>
    <definedName name="Col_G_15" localSheetId="2">#REF!</definedName>
    <definedName name="Col_G_15" localSheetId="3">#REF!</definedName>
    <definedName name="Col_G_15" localSheetId="4">#REF!</definedName>
    <definedName name="Col_G_15" localSheetId="5">#REF!</definedName>
    <definedName name="Col_G_15" localSheetId="6">#REF!</definedName>
    <definedName name="Col_G_15" localSheetId="7">#REF!</definedName>
    <definedName name="Col_G_15" localSheetId="8">#REF!</definedName>
    <definedName name="Col_G_15" localSheetId="9">#REF!</definedName>
    <definedName name="Col_G_15">#REF!</definedName>
    <definedName name="Col_G_16" localSheetId="2">#REF!</definedName>
    <definedName name="Col_G_16" localSheetId="3">#REF!</definedName>
    <definedName name="Col_G_16" localSheetId="4">#REF!</definedName>
    <definedName name="Col_G_16" localSheetId="5">#REF!</definedName>
    <definedName name="Col_G_16" localSheetId="6">#REF!</definedName>
    <definedName name="Col_G_16" localSheetId="7">#REF!</definedName>
    <definedName name="Col_G_16" localSheetId="8">#REF!</definedName>
    <definedName name="Col_G_16" localSheetId="9">#REF!</definedName>
    <definedName name="Col_G_16">#REF!</definedName>
    <definedName name="Col_G_17" localSheetId="2">#REF!</definedName>
    <definedName name="Col_G_17" localSheetId="3">#REF!</definedName>
    <definedName name="Col_G_17" localSheetId="4">#REF!</definedName>
    <definedName name="Col_G_17" localSheetId="5">#REF!</definedName>
    <definedName name="Col_G_17" localSheetId="6">#REF!</definedName>
    <definedName name="Col_G_17" localSheetId="7">#REF!</definedName>
    <definedName name="Col_G_17" localSheetId="8">#REF!</definedName>
    <definedName name="Col_G_17" localSheetId="9">#REF!</definedName>
    <definedName name="Col_G_17">#REF!</definedName>
    <definedName name="Col_G_18" localSheetId="2">#REF!</definedName>
    <definedName name="Col_G_18" localSheetId="3">#REF!</definedName>
    <definedName name="Col_G_18" localSheetId="4">#REF!</definedName>
    <definedName name="Col_G_18" localSheetId="5">#REF!</definedName>
    <definedName name="Col_G_18" localSheetId="6">#REF!</definedName>
    <definedName name="Col_G_18" localSheetId="7">#REF!</definedName>
    <definedName name="Col_G_18" localSheetId="8">#REF!</definedName>
    <definedName name="Col_G_18" localSheetId="9">#REF!</definedName>
    <definedName name="Col_G_18">#REF!</definedName>
    <definedName name="Col_G_19" localSheetId="2">#REF!</definedName>
    <definedName name="Col_G_19" localSheetId="3">#REF!</definedName>
    <definedName name="Col_G_19" localSheetId="4">#REF!</definedName>
    <definedName name="Col_G_19" localSheetId="5">#REF!</definedName>
    <definedName name="Col_G_19" localSheetId="6">#REF!</definedName>
    <definedName name="Col_G_19" localSheetId="7">#REF!</definedName>
    <definedName name="Col_G_19" localSheetId="8">#REF!</definedName>
    <definedName name="Col_G_19" localSheetId="9">#REF!</definedName>
    <definedName name="Col_G_19">#REF!</definedName>
    <definedName name="Col_G_2" localSheetId="2">#REF!</definedName>
    <definedName name="Col_G_2" localSheetId="3">#REF!</definedName>
    <definedName name="Col_G_2" localSheetId="4">#REF!</definedName>
    <definedName name="Col_G_2" localSheetId="5">#REF!</definedName>
    <definedName name="Col_G_2" localSheetId="6">#REF!</definedName>
    <definedName name="Col_G_2" localSheetId="7">#REF!</definedName>
    <definedName name="Col_G_2" localSheetId="8">#REF!</definedName>
    <definedName name="Col_G_2" localSheetId="9">#REF!</definedName>
    <definedName name="Col_G_2">#REF!</definedName>
    <definedName name="Col_G_20" localSheetId="2">#REF!</definedName>
    <definedName name="Col_G_20" localSheetId="3">#REF!</definedName>
    <definedName name="Col_G_20" localSheetId="4">#REF!</definedName>
    <definedName name="Col_G_20" localSheetId="5">#REF!</definedName>
    <definedName name="Col_G_20" localSheetId="6">#REF!</definedName>
    <definedName name="Col_G_20" localSheetId="7">#REF!</definedName>
    <definedName name="Col_G_20" localSheetId="8">#REF!</definedName>
    <definedName name="Col_G_20" localSheetId="9">#REF!</definedName>
    <definedName name="Col_G_20">#REF!</definedName>
    <definedName name="Col_G_21" localSheetId="2">#REF!</definedName>
    <definedName name="Col_G_21" localSheetId="3">#REF!</definedName>
    <definedName name="Col_G_21" localSheetId="4">#REF!</definedName>
    <definedName name="Col_G_21" localSheetId="5">#REF!</definedName>
    <definedName name="Col_G_21" localSheetId="6">#REF!</definedName>
    <definedName name="Col_G_21" localSheetId="7">#REF!</definedName>
    <definedName name="Col_G_21" localSheetId="8">#REF!</definedName>
    <definedName name="Col_G_21" localSheetId="9">#REF!</definedName>
    <definedName name="Col_G_21">#REF!</definedName>
    <definedName name="Col_G_22" localSheetId="2">#REF!</definedName>
    <definedName name="Col_G_22" localSheetId="3">#REF!</definedName>
    <definedName name="Col_G_22" localSheetId="4">#REF!</definedName>
    <definedName name="Col_G_22" localSheetId="5">#REF!</definedName>
    <definedName name="Col_G_22" localSheetId="6">#REF!</definedName>
    <definedName name="Col_G_22" localSheetId="7">#REF!</definedName>
    <definedName name="Col_G_22" localSheetId="8">#REF!</definedName>
    <definedName name="Col_G_22" localSheetId="9">#REF!</definedName>
    <definedName name="Col_G_22">#REF!</definedName>
    <definedName name="Col_G_23" localSheetId="2">#REF!</definedName>
    <definedName name="Col_G_23" localSheetId="3">#REF!</definedName>
    <definedName name="Col_G_23" localSheetId="4">#REF!</definedName>
    <definedName name="Col_G_23" localSheetId="5">#REF!</definedName>
    <definedName name="Col_G_23" localSheetId="6">#REF!</definedName>
    <definedName name="Col_G_23" localSheetId="7">#REF!</definedName>
    <definedName name="Col_G_23" localSheetId="8">#REF!</definedName>
    <definedName name="Col_G_23" localSheetId="9">#REF!</definedName>
    <definedName name="Col_G_23">#REF!</definedName>
    <definedName name="Col_G_24" localSheetId="2">#REF!</definedName>
    <definedName name="Col_G_24" localSheetId="3">#REF!</definedName>
    <definedName name="Col_G_24" localSheetId="4">#REF!</definedName>
    <definedName name="Col_G_24" localSheetId="5">#REF!</definedName>
    <definedName name="Col_G_24" localSheetId="6">#REF!</definedName>
    <definedName name="Col_G_24" localSheetId="7">#REF!</definedName>
    <definedName name="Col_G_24" localSheetId="8">#REF!</definedName>
    <definedName name="Col_G_24" localSheetId="9">#REF!</definedName>
    <definedName name="Col_G_24">#REF!</definedName>
    <definedName name="Col_G_25" localSheetId="2">#REF!</definedName>
    <definedName name="Col_G_25" localSheetId="3">#REF!</definedName>
    <definedName name="Col_G_25" localSheetId="4">#REF!</definedName>
    <definedName name="Col_G_25" localSheetId="5">#REF!</definedName>
    <definedName name="Col_G_25" localSheetId="6">#REF!</definedName>
    <definedName name="Col_G_25" localSheetId="7">#REF!</definedName>
    <definedName name="Col_G_25" localSheetId="8">#REF!</definedName>
    <definedName name="Col_G_25" localSheetId="9">#REF!</definedName>
    <definedName name="Col_G_25">#REF!</definedName>
    <definedName name="Col_G_26" localSheetId="2">#REF!</definedName>
    <definedName name="Col_G_26" localSheetId="3">#REF!</definedName>
    <definedName name="Col_G_26" localSheetId="4">#REF!</definedName>
    <definedName name="Col_G_26" localSheetId="5">#REF!</definedName>
    <definedName name="Col_G_26" localSheetId="6">#REF!</definedName>
    <definedName name="Col_G_26" localSheetId="7">#REF!</definedName>
    <definedName name="Col_G_26" localSheetId="8">#REF!</definedName>
    <definedName name="Col_G_26" localSheetId="9">#REF!</definedName>
    <definedName name="Col_G_26">#REF!</definedName>
    <definedName name="Col_G_27" localSheetId="2">#REF!</definedName>
    <definedName name="Col_G_27" localSheetId="3">#REF!</definedName>
    <definedName name="Col_G_27" localSheetId="4">#REF!</definedName>
    <definedName name="Col_G_27" localSheetId="5">#REF!</definedName>
    <definedName name="Col_G_27" localSheetId="6">#REF!</definedName>
    <definedName name="Col_G_27" localSheetId="7">#REF!</definedName>
    <definedName name="Col_G_27" localSheetId="8">#REF!</definedName>
    <definedName name="Col_G_27" localSheetId="9">#REF!</definedName>
    <definedName name="Col_G_27">#REF!</definedName>
    <definedName name="Col_G_3" localSheetId="2">#REF!</definedName>
    <definedName name="Col_G_3" localSheetId="3">#REF!</definedName>
    <definedName name="Col_G_3" localSheetId="4">#REF!</definedName>
    <definedName name="Col_G_3" localSheetId="5">#REF!</definedName>
    <definedName name="Col_G_3" localSheetId="6">#REF!</definedName>
    <definedName name="Col_G_3" localSheetId="7">#REF!</definedName>
    <definedName name="Col_G_3" localSheetId="8">#REF!</definedName>
    <definedName name="Col_G_3" localSheetId="9">#REF!</definedName>
    <definedName name="Col_G_3">#REF!</definedName>
    <definedName name="Col_G_4" localSheetId="2">#REF!</definedName>
    <definedName name="Col_G_4" localSheetId="3">#REF!</definedName>
    <definedName name="Col_G_4" localSheetId="4">#REF!</definedName>
    <definedName name="Col_G_4" localSheetId="5">#REF!</definedName>
    <definedName name="Col_G_4" localSheetId="6">#REF!</definedName>
    <definedName name="Col_G_4" localSheetId="7">#REF!</definedName>
    <definedName name="Col_G_4" localSheetId="8">#REF!</definedName>
    <definedName name="Col_G_4" localSheetId="9">#REF!</definedName>
    <definedName name="Col_G_4">#REF!</definedName>
    <definedName name="Col_G_5" localSheetId="2">#REF!</definedName>
    <definedName name="Col_G_5" localSheetId="3">#REF!</definedName>
    <definedName name="Col_G_5" localSheetId="4">#REF!</definedName>
    <definedName name="Col_G_5" localSheetId="5">#REF!</definedName>
    <definedName name="Col_G_5" localSheetId="6">#REF!</definedName>
    <definedName name="Col_G_5" localSheetId="7">#REF!</definedName>
    <definedName name="Col_G_5" localSheetId="8">#REF!</definedName>
    <definedName name="Col_G_5" localSheetId="9">#REF!</definedName>
    <definedName name="Col_G_5">#REF!</definedName>
    <definedName name="Col_G_6" localSheetId="2">#REF!</definedName>
    <definedName name="Col_G_6" localSheetId="3">#REF!</definedName>
    <definedName name="Col_G_6" localSheetId="4">#REF!</definedName>
    <definedName name="Col_G_6" localSheetId="5">#REF!</definedName>
    <definedName name="Col_G_6" localSheetId="6">#REF!</definedName>
    <definedName name="Col_G_6" localSheetId="7">#REF!</definedName>
    <definedName name="Col_G_6" localSheetId="8">#REF!</definedName>
    <definedName name="Col_G_6" localSheetId="9">#REF!</definedName>
    <definedName name="Col_G_6">#REF!</definedName>
    <definedName name="Col_G_7" localSheetId="2">#REF!</definedName>
    <definedName name="Col_G_7" localSheetId="3">#REF!</definedName>
    <definedName name="Col_G_7" localSheetId="4">#REF!</definedName>
    <definedName name="Col_G_7" localSheetId="5">#REF!</definedName>
    <definedName name="Col_G_7" localSheetId="6">#REF!</definedName>
    <definedName name="Col_G_7" localSheetId="7">#REF!</definedName>
    <definedName name="Col_G_7" localSheetId="8">#REF!</definedName>
    <definedName name="Col_G_7" localSheetId="9">#REF!</definedName>
    <definedName name="Col_G_7">#REF!</definedName>
    <definedName name="Col_G_8" localSheetId="2">#REF!</definedName>
    <definedName name="Col_G_8" localSheetId="3">#REF!</definedName>
    <definedName name="Col_G_8" localSheetId="4">#REF!</definedName>
    <definedName name="Col_G_8" localSheetId="5">#REF!</definedName>
    <definedName name="Col_G_8" localSheetId="6">#REF!</definedName>
    <definedName name="Col_G_8" localSheetId="7">#REF!</definedName>
    <definedName name="Col_G_8" localSheetId="8">#REF!</definedName>
    <definedName name="Col_G_8" localSheetId="9">#REF!</definedName>
    <definedName name="Col_G_8">#REF!</definedName>
    <definedName name="Col_G_9" localSheetId="2">#REF!</definedName>
    <definedName name="Col_G_9" localSheetId="3">#REF!</definedName>
    <definedName name="Col_G_9" localSheetId="4">#REF!</definedName>
    <definedName name="Col_G_9" localSheetId="5">#REF!</definedName>
    <definedName name="Col_G_9" localSheetId="6">#REF!</definedName>
    <definedName name="Col_G_9" localSheetId="7">#REF!</definedName>
    <definedName name="Col_G_9" localSheetId="8">#REF!</definedName>
    <definedName name="Col_G_9" localSheetId="9">#REF!</definedName>
    <definedName name="Col_G_9">#REF!</definedName>
    <definedName name="Col_T_1" localSheetId="2">#REF!</definedName>
    <definedName name="Col_T_1" localSheetId="3">#REF!</definedName>
    <definedName name="Col_T_1" localSheetId="4">#REF!</definedName>
    <definedName name="Col_T_1" localSheetId="5">#REF!</definedName>
    <definedName name="Col_T_1" localSheetId="6">#REF!</definedName>
    <definedName name="Col_T_1" localSheetId="7">#REF!</definedName>
    <definedName name="Col_T_1" localSheetId="8">#REF!</definedName>
    <definedName name="Col_T_1" localSheetId="9">#REF!</definedName>
    <definedName name="Col_T_1">#REF!</definedName>
    <definedName name="Col_T_10" localSheetId="2">#REF!</definedName>
    <definedName name="Col_T_10" localSheetId="3">#REF!</definedName>
    <definedName name="Col_T_10" localSheetId="4">#REF!</definedName>
    <definedName name="Col_T_10" localSheetId="5">#REF!</definedName>
    <definedName name="Col_T_10" localSheetId="6">#REF!</definedName>
    <definedName name="Col_T_10" localSheetId="7">#REF!</definedName>
    <definedName name="Col_T_10" localSheetId="8">#REF!</definedName>
    <definedName name="Col_T_10" localSheetId="9">#REF!</definedName>
    <definedName name="Col_T_10">#REF!</definedName>
    <definedName name="Col_T_11" localSheetId="2">#REF!</definedName>
    <definedName name="Col_T_11" localSheetId="3">#REF!</definedName>
    <definedName name="Col_T_11" localSheetId="4">#REF!</definedName>
    <definedName name="Col_T_11" localSheetId="5">#REF!</definedName>
    <definedName name="Col_T_11" localSheetId="6">#REF!</definedName>
    <definedName name="Col_T_11" localSheetId="7">#REF!</definedName>
    <definedName name="Col_T_11" localSheetId="8">#REF!</definedName>
    <definedName name="Col_T_11" localSheetId="9">#REF!</definedName>
    <definedName name="Col_T_11">#REF!</definedName>
    <definedName name="Col_T_12" localSheetId="2">#REF!</definedName>
    <definedName name="Col_T_12" localSheetId="3">#REF!</definedName>
    <definedName name="Col_T_12" localSheetId="4">#REF!</definedName>
    <definedName name="Col_T_12" localSheetId="5">#REF!</definedName>
    <definedName name="Col_T_12" localSheetId="6">#REF!</definedName>
    <definedName name="Col_T_12" localSheetId="7">#REF!</definedName>
    <definedName name="Col_T_12" localSheetId="8">#REF!</definedName>
    <definedName name="Col_T_12" localSheetId="9">#REF!</definedName>
    <definedName name="Col_T_12">#REF!</definedName>
    <definedName name="Col_T_13" localSheetId="2">#REF!</definedName>
    <definedName name="Col_T_13" localSheetId="3">#REF!</definedName>
    <definedName name="Col_T_13" localSheetId="4">#REF!</definedName>
    <definedName name="Col_T_13" localSheetId="5">#REF!</definedName>
    <definedName name="Col_T_13" localSheetId="6">#REF!</definedName>
    <definedName name="Col_T_13" localSheetId="7">#REF!</definedName>
    <definedName name="Col_T_13" localSheetId="8">#REF!</definedName>
    <definedName name="Col_T_13" localSheetId="9">#REF!</definedName>
    <definedName name="Col_T_13">#REF!</definedName>
    <definedName name="Col_T_14" localSheetId="2">#REF!</definedName>
    <definedName name="Col_T_14" localSheetId="3">#REF!</definedName>
    <definedName name="Col_T_14" localSheetId="4">#REF!</definedName>
    <definedName name="Col_T_14" localSheetId="5">#REF!</definedName>
    <definedName name="Col_T_14" localSheetId="6">#REF!</definedName>
    <definedName name="Col_T_14" localSheetId="7">#REF!</definedName>
    <definedName name="Col_T_14" localSheetId="8">#REF!</definedName>
    <definedName name="Col_T_14" localSheetId="9">#REF!</definedName>
    <definedName name="Col_T_14">#REF!</definedName>
    <definedName name="Col_T_15" localSheetId="2">#REF!</definedName>
    <definedName name="Col_T_15" localSheetId="3">#REF!</definedName>
    <definedName name="Col_T_15" localSheetId="4">#REF!</definedName>
    <definedName name="Col_T_15" localSheetId="5">#REF!</definedName>
    <definedName name="Col_T_15" localSheetId="6">#REF!</definedName>
    <definedName name="Col_T_15" localSheetId="7">#REF!</definedName>
    <definedName name="Col_T_15" localSheetId="8">#REF!</definedName>
    <definedName name="Col_T_15" localSheetId="9">#REF!</definedName>
    <definedName name="Col_T_15">#REF!</definedName>
    <definedName name="Col_T_16" localSheetId="2">#REF!</definedName>
    <definedName name="Col_T_16" localSheetId="3">#REF!</definedName>
    <definedName name="Col_T_16" localSheetId="4">#REF!</definedName>
    <definedName name="Col_T_16" localSheetId="5">#REF!</definedName>
    <definedName name="Col_T_16" localSheetId="6">#REF!</definedName>
    <definedName name="Col_T_16" localSheetId="7">#REF!</definedName>
    <definedName name="Col_T_16" localSheetId="8">#REF!</definedName>
    <definedName name="Col_T_16" localSheetId="9">#REF!</definedName>
    <definedName name="Col_T_16">#REF!</definedName>
    <definedName name="Col_T_17" localSheetId="2">#REF!</definedName>
    <definedName name="Col_T_17" localSheetId="3">#REF!</definedName>
    <definedName name="Col_T_17" localSheetId="4">#REF!</definedName>
    <definedName name="Col_T_17" localSheetId="5">#REF!</definedName>
    <definedName name="Col_T_17" localSheetId="6">#REF!</definedName>
    <definedName name="Col_T_17" localSheetId="7">#REF!</definedName>
    <definedName name="Col_T_17" localSheetId="8">#REF!</definedName>
    <definedName name="Col_T_17" localSheetId="9">#REF!</definedName>
    <definedName name="Col_T_17">#REF!</definedName>
    <definedName name="Col_T_18" localSheetId="2">#REF!</definedName>
    <definedName name="Col_T_18" localSheetId="3">#REF!</definedName>
    <definedName name="Col_T_18" localSheetId="4">#REF!</definedName>
    <definedName name="Col_T_18" localSheetId="5">#REF!</definedName>
    <definedName name="Col_T_18" localSheetId="6">#REF!</definedName>
    <definedName name="Col_T_18" localSheetId="7">#REF!</definedName>
    <definedName name="Col_T_18" localSheetId="8">#REF!</definedName>
    <definedName name="Col_T_18" localSheetId="9">#REF!</definedName>
    <definedName name="Col_T_18">#REF!</definedName>
    <definedName name="Col_T_19" localSheetId="2">#REF!</definedName>
    <definedName name="Col_T_19" localSheetId="3">#REF!</definedName>
    <definedName name="Col_T_19" localSheetId="4">#REF!</definedName>
    <definedName name="Col_T_19" localSheetId="5">#REF!</definedName>
    <definedName name="Col_T_19" localSheetId="6">#REF!</definedName>
    <definedName name="Col_T_19" localSheetId="7">#REF!</definedName>
    <definedName name="Col_T_19" localSheetId="8">#REF!</definedName>
    <definedName name="Col_T_19" localSheetId="9">#REF!</definedName>
    <definedName name="Col_T_19">#REF!</definedName>
    <definedName name="Col_T_2" localSheetId="2">#REF!</definedName>
    <definedName name="Col_T_2" localSheetId="3">#REF!</definedName>
    <definedName name="Col_T_2" localSheetId="4">#REF!</definedName>
    <definedName name="Col_T_2" localSheetId="5">#REF!</definedName>
    <definedName name="Col_T_2" localSheetId="6">#REF!</definedName>
    <definedName name="Col_T_2" localSheetId="7">#REF!</definedName>
    <definedName name="Col_T_2" localSheetId="8">#REF!</definedName>
    <definedName name="Col_T_2" localSheetId="9">#REF!</definedName>
    <definedName name="Col_T_2">#REF!</definedName>
    <definedName name="Col_T_20" localSheetId="2">#REF!</definedName>
    <definedName name="Col_T_20" localSheetId="3">#REF!</definedName>
    <definedName name="Col_T_20" localSheetId="4">#REF!</definedName>
    <definedName name="Col_T_20" localSheetId="5">#REF!</definedName>
    <definedName name="Col_T_20" localSheetId="6">#REF!</definedName>
    <definedName name="Col_T_20" localSheetId="7">#REF!</definedName>
    <definedName name="Col_T_20" localSheetId="8">#REF!</definedName>
    <definedName name="Col_T_20" localSheetId="9">#REF!</definedName>
    <definedName name="Col_T_20">#REF!</definedName>
    <definedName name="Col_T_21" localSheetId="2">#REF!</definedName>
    <definedName name="Col_T_21" localSheetId="3">#REF!</definedName>
    <definedName name="Col_T_21" localSheetId="4">#REF!</definedName>
    <definedName name="Col_T_21" localSheetId="5">#REF!</definedName>
    <definedName name="Col_T_21" localSheetId="6">#REF!</definedName>
    <definedName name="Col_T_21" localSheetId="7">#REF!</definedName>
    <definedName name="Col_T_21" localSheetId="8">#REF!</definedName>
    <definedName name="Col_T_21" localSheetId="9">#REF!</definedName>
    <definedName name="Col_T_21">#REF!</definedName>
    <definedName name="Col_T_22" localSheetId="2">#REF!</definedName>
    <definedName name="Col_T_22" localSheetId="3">#REF!</definedName>
    <definedName name="Col_T_22" localSheetId="4">#REF!</definedName>
    <definedName name="Col_T_22" localSheetId="5">#REF!</definedName>
    <definedName name="Col_T_22" localSheetId="6">#REF!</definedName>
    <definedName name="Col_T_22" localSheetId="7">#REF!</definedName>
    <definedName name="Col_T_22" localSheetId="8">#REF!</definedName>
    <definedName name="Col_T_22" localSheetId="9">#REF!</definedName>
    <definedName name="Col_T_22">#REF!</definedName>
    <definedName name="Col_T_23" localSheetId="2">#REF!</definedName>
    <definedName name="Col_T_23" localSheetId="3">#REF!</definedName>
    <definedName name="Col_T_23" localSheetId="4">#REF!</definedName>
    <definedName name="Col_T_23" localSheetId="5">#REF!</definedName>
    <definedName name="Col_T_23" localSheetId="6">#REF!</definedName>
    <definedName name="Col_T_23" localSheetId="7">#REF!</definedName>
    <definedName name="Col_T_23" localSheetId="8">#REF!</definedName>
    <definedName name="Col_T_23" localSheetId="9">#REF!</definedName>
    <definedName name="Col_T_23">#REF!</definedName>
    <definedName name="Col_T_24" localSheetId="2">#REF!</definedName>
    <definedName name="Col_T_24" localSheetId="3">#REF!</definedName>
    <definedName name="Col_T_24" localSheetId="4">#REF!</definedName>
    <definedName name="Col_T_24" localSheetId="5">#REF!</definedName>
    <definedName name="Col_T_24" localSheetId="6">#REF!</definedName>
    <definedName name="Col_T_24" localSheetId="7">#REF!</definedName>
    <definedName name="Col_T_24" localSheetId="8">#REF!</definedName>
    <definedName name="Col_T_24" localSheetId="9">#REF!</definedName>
    <definedName name="Col_T_24">#REF!</definedName>
    <definedName name="Col_T_25" localSheetId="2">#REF!</definedName>
    <definedName name="Col_T_25" localSheetId="3">#REF!</definedName>
    <definedName name="Col_T_25" localSheetId="4">#REF!</definedName>
    <definedName name="Col_T_25" localSheetId="5">#REF!</definedName>
    <definedName name="Col_T_25" localSheetId="6">#REF!</definedName>
    <definedName name="Col_T_25" localSheetId="7">#REF!</definedName>
    <definedName name="Col_T_25" localSheetId="8">#REF!</definedName>
    <definedName name="Col_T_25" localSheetId="9">#REF!</definedName>
    <definedName name="Col_T_25">#REF!</definedName>
    <definedName name="Col_T_26" localSheetId="2">#REF!</definedName>
    <definedName name="Col_T_26" localSheetId="3">#REF!</definedName>
    <definedName name="Col_T_26" localSheetId="4">#REF!</definedName>
    <definedName name="Col_T_26" localSheetId="5">#REF!</definedName>
    <definedName name="Col_T_26" localSheetId="6">#REF!</definedName>
    <definedName name="Col_T_26" localSheetId="7">#REF!</definedName>
    <definedName name="Col_T_26" localSheetId="8">#REF!</definedName>
    <definedName name="Col_T_26" localSheetId="9">#REF!</definedName>
    <definedName name="Col_T_26">#REF!</definedName>
    <definedName name="Col_T_27" localSheetId="2">#REF!</definedName>
    <definedName name="Col_T_27" localSheetId="3">#REF!</definedName>
    <definedName name="Col_T_27" localSheetId="4">#REF!</definedName>
    <definedName name="Col_T_27" localSheetId="5">#REF!</definedName>
    <definedName name="Col_T_27" localSheetId="6">#REF!</definedName>
    <definedName name="Col_T_27" localSheetId="7">#REF!</definedName>
    <definedName name="Col_T_27" localSheetId="8">#REF!</definedName>
    <definedName name="Col_T_27" localSheetId="9">#REF!</definedName>
    <definedName name="Col_T_27">#REF!</definedName>
    <definedName name="Col_T_3" localSheetId="2">#REF!</definedName>
    <definedName name="Col_T_3" localSheetId="3">#REF!</definedName>
    <definedName name="Col_T_3" localSheetId="4">#REF!</definedName>
    <definedName name="Col_T_3" localSheetId="5">#REF!</definedName>
    <definedName name="Col_T_3" localSheetId="6">#REF!</definedName>
    <definedName name="Col_T_3" localSheetId="7">#REF!</definedName>
    <definedName name="Col_T_3" localSheetId="8">#REF!</definedName>
    <definedName name="Col_T_3" localSheetId="9">#REF!</definedName>
    <definedName name="Col_T_3">#REF!</definedName>
    <definedName name="Col_T_4" localSheetId="2">#REF!</definedName>
    <definedName name="Col_T_4" localSheetId="3">#REF!</definedName>
    <definedName name="Col_T_4" localSheetId="4">#REF!</definedName>
    <definedName name="Col_T_4" localSheetId="5">#REF!</definedName>
    <definedName name="Col_T_4" localSheetId="6">#REF!</definedName>
    <definedName name="Col_T_4" localSheetId="7">#REF!</definedName>
    <definedName name="Col_T_4" localSheetId="8">#REF!</definedName>
    <definedName name="Col_T_4" localSheetId="9">#REF!</definedName>
    <definedName name="Col_T_4">#REF!</definedName>
    <definedName name="Col_T_5" localSheetId="2">#REF!</definedName>
    <definedName name="Col_T_5" localSheetId="3">#REF!</definedName>
    <definedName name="Col_T_5" localSheetId="4">#REF!</definedName>
    <definedName name="Col_T_5" localSheetId="5">#REF!</definedName>
    <definedName name="Col_T_5" localSheetId="6">#REF!</definedName>
    <definedName name="Col_T_5" localSheetId="7">#REF!</definedName>
    <definedName name="Col_T_5" localSheetId="8">#REF!</definedName>
    <definedName name="Col_T_5" localSheetId="9">#REF!</definedName>
    <definedName name="Col_T_5">#REF!</definedName>
    <definedName name="Col_T_6" localSheetId="2">#REF!</definedName>
    <definedName name="Col_T_6" localSheetId="3">#REF!</definedName>
    <definedName name="Col_T_6" localSheetId="4">#REF!</definedName>
    <definedName name="Col_T_6" localSheetId="5">#REF!</definedName>
    <definedName name="Col_T_6" localSheetId="6">#REF!</definedName>
    <definedName name="Col_T_6" localSheetId="7">#REF!</definedName>
    <definedName name="Col_T_6" localSheetId="8">#REF!</definedName>
    <definedName name="Col_T_6" localSheetId="9">#REF!</definedName>
    <definedName name="Col_T_6">#REF!</definedName>
    <definedName name="Col_T_7" localSheetId="2">#REF!</definedName>
    <definedName name="Col_T_7" localSheetId="3">#REF!</definedName>
    <definedName name="Col_T_7" localSheetId="4">#REF!</definedName>
    <definedName name="Col_T_7" localSheetId="5">#REF!</definedName>
    <definedName name="Col_T_7" localSheetId="6">#REF!</definedName>
    <definedName name="Col_T_7" localSheetId="7">#REF!</definedName>
    <definedName name="Col_T_7" localSheetId="8">#REF!</definedName>
    <definedName name="Col_T_7" localSheetId="9">#REF!</definedName>
    <definedName name="Col_T_7">#REF!</definedName>
    <definedName name="Col_T_8" localSheetId="2">#REF!</definedName>
    <definedName name="Col_T_8" localSheetId="3">#REF!</definedName>
    <definedName name="Col_T_8" localSheetId="4">#REF!</definedName>
    <definedName name="Col_T_8" localSheetId="5">#REF!</definedName>
    <definedName name="Col_T_8" localSheetId="6">#REF!</definedName>
    <definedName name="Col_T_8" localSheetId="7">#REF!</definedName>
    <definedName name="Col_T_8" localSheetId="8">#REF!</definedName>
    <definedName name="Col_T_8" localSheetId="9">#REF!</definedName>
    <definedName name="Col_T_8">#REF!</definedName>
    <definedName name="Col_T_9" localSheetId="2">#REF!</definedName>
    <definedName name="Col_T_9" localSheetId="3">#REF!</definedName>
    <definedName name="Col_T_9" localSheetId="4">#REF!</definedName>
    <definedName name="Col_T_9" localSheetId="5">#REF!</definedName>
    <definedName name="Col_T_9" localSheetId="6">#REF!</definedName>
    <definedName name="Col_T_9" localSheetId="7">#REF!</definedName>
    <definedName name="Col_T_9" localSheetId="8">#REF!</definedName>
    <definedName name="Col_T_9" localSheetId="9">#REF!</definedName>
    <definedName name="Col_T_9">#REF!</definedName>
    <definedName name="CUA_SOB" localSheetId="2">#REF!</definedName>
    <definedName name="CUA_SOB" localSheetId="3">#REF!</definedName>
    <definedName name="CUA_SOB" localSheetId="4">#REF!</definedName>
    <definedName name="CUA_SOB" localSheetId="5">#REF!</definedName>
    <definedName name="CUA_SOB" localSheetId="6">#REF!</definedName>
    <definedName name="CUA_SOB" localSheetId="7">#REF!</definedName>
    <definedName name="CUA_SOB" localSheetId="8">#REF!</definedName>
    <definedName name="CUA_SOB" localSheetId="9">#REF!</definedName>
    <definedName name="CUA_SOB">#REF!</definedName>
    <definedName name="Cuadro_de_Incidencias" localSheetId="2">#REF!</definedName>
    <definedName name="Cuadro_de_Incidencias" localSheetId="3">#REF!</definedName>
    <definedName name="Cuadro_de_Incidencias" localSheetId="4">#REF!</definedName>
    <definedName name="Cuadro_de_Incidencias" localSheetId="5">#REF!</definedName>
    <definedName name="Cuadro_de_Incidencias" localSheetId="6">#REF!</definedName>
    <definedName name="Cuadro_de_Incidencias" localSheetId="7">#REF!</definedName>
    <definedName name="Cuadro_de_Incidencias" localSheetId="8">#REF!</definedName>
    <definedName name="Cuadro_de_Incidencias" localSheetId="9">#REF!</definedName>
    <definedName name="Cuadro_de_Incidencias">#REF!</definedName>
    <definedName name="Cuadro_de_Incidencias_24" localSheetId="2">#REF!</definedName>
    <definedName name="Cuadro_de_Incidencias_24" localSheetId="3">#REF!</definedName>
    <definedName name="Cuadro_de_Incidencias_24" localSheetId="4">#REF!</definedName>
    <definedName name="Cuadro_de_Incidencias_24" localSheetId="5">#REF!</definedName>
    <definedName name="Cuadro_de_Incidencias_24" localSheetId="6">#REF!</definedName>
    <definedName name="Cuadro_de_Incidencias_24" localSheetId="7">#REF!</definedName>
    <definedName name="Cuadro_de_Incidencias_24" localSheetId="8">#REF!</definedName>
    <definedName name="Cuadro_de_Incidencias_24" localSheetId="9">#REF!</definedName>
    <definedName name="Cuadro_de_Incidencias_24">#REF!</definedName>
    <definedName name="Cuadro_de_Origen_Extranjero" localSheetId="2">#REF!</definedName>
    <definedName name="Cuadro_de_Origen_Extranjero" localSheetId="3">#REF!</definedName>
    <definedName name="Cuadro_de_Origen_Extranjero" localSheetId="4">#REF!</definedName>
    <definedName name="Cuadro_de_Origen_Extranjero" localSheetId="5">#REF!</definedName>
    <definedName name="Cuadro_de_Origen_Extranjero" localSheetId="6">#REF!</definedName>
    <definedName name="Cuadro_de_Origen_Extranjero" localSheetId="7">#REF!</definedName>
    <definedName name="Cuadro_de_Origen_Extranjero" localSheetId="8">#REF!</definedName>
    <definedName name="Cuadro_de_Origen_Extranjero" localSheetId="9">#REF!</definedName>
    <definedName name="Cuadro_de_Origen_Extranjero">#REF!</definedName>
    <definedName name="Cuadro_de_Origen_Indigena" localSheetId="2">#REF!</definedName>
    <definedName name="Cuadro_de_Origen_Indigena" localSheetId="3">#REF!</definedName>
    <definedName name="Cuadro_de_Origen_Indigena" localSheetId="4">#REF!</definedName>
    <definedName name="Cuadro_de_Origen_Indigena" localSheetId="5">#REF!</definedName>
    <definedName name="Cuadro_de_Origen_Indigena" localSheetId="6">#REF!</definedName>
    <definedName name="Cuadro_de_Origen_Indigena" localSheetId="7">#REF!</definedName>
    <definedName name="Cuadro_de_Origen_Indigena" localSheetId="8">#REF!</definedName>
    <definedName name="Cuadro_de_Origen_Indigena" localSheetId="9">#REF!</definedName>
    <definedName name="Cuadro_de_Origen_Indigena">#REF!</definedName>
    <definedName name="Cuadro_de_Población" localSheetId="2">#REF!</definedName>
    <definedName name="Cuadro_de_Población" localSheetId="3">#REF!</definedName>
    <definedName name="Cuadro_de_Población" localSheetId="4">#REF!</definedName>
    <definedName name="Cuadro_de_Población" localSheetId="5">#REF!</definedName>
    <definedName name="Cuadro_de_Población" localSheetId="6">#REF!</definedName>
    <definedName name="Cuadro_de_Población" localSheetId="7">#REF!</definedName>
    <definedName name="Cuadro_de_Población" localSheetId="8">#REF!</definedName>
    <definedName name="Cuadro_de_Población" localSheetId="9">#REF!</definedName>
    <definedName name="Cuadro_de_Población">#REF!</definedName>
    <definedName name="d" localSheetId="2" hidden="1">'[5]Edad desplegada_70'!#REF!</definedName>
    <definedName name="d" localSheetId="3" hidden="1">'[6]Edad desplegada_70'!#REF!</definedName>
    <definedName name="d" localSheetId="4" hidden="1">'[6]Edad desplegada_70'!#REF!</definedName>
    <definedName name="d" localSheetId="5" hidden="1">'[6]Edad desplegada_70'!#REF!</definedName>
    <definedName name="d" localSheetId="6" hidden="1">'[6]Edad desplegada_70'!#REF!</definedName>
    <definedName name="d" localSheetId="7" hidden="1">'[6]Edad desplegada_70'!#REF!</definedName>
    <definedName name="d" localSheetId="8" hidden="1">'[6]Edad desplegada_70'!#REF!</definedName>
    <definedName name="d" hidden="1">'[7]Edad desplegada_70'!#REF!</definedName>
    <definedName name="def" localSheetId="2" hidden="1">'[5]Edad desplegada_70'!#REF!</definedName>
    <definedName name="def" localSheetId="3" hidden="1">'[6]Edad desplegada_70'!#REF!</definedName>
    <definedName name="def" localSheetId="4" hidden="1">'[6]Edad desplegada_70'!#REF!</definedName>
    <definedName name="def" localSheetId="5" hidden="1">'[6]Edad desplegada_70'!#REF!</definedName>
    <definedName name="def" localSheetId="6" hidden="1">'[6]Edad desplegada_70'!#REF!</definedName>
    <definedName name="def" localSheetId="7" hidden="1">'[6]Edad desplegada_70'!#REF!</definedName>
    <definedName name="def" localSheetId="8" hidden="1">'[6]Edad desplegada_70'!#REF!</definedName>
    <definedName name="def" hidden="1">'[7]Edad desplegada_70'!#REF!</definedName>
    <definedName name="Des" localSheetId="2" hidden="1">'[5]Edad desplegada_70'!#REF!</definedName>
    <definedName name="Des" localSheetId="3" hidden="1">'[6]Edad desplegada_70'!#REF!</definedName>
    <definedName name="Des" localSheetId="4" hidden="1">'[6]Edad desplegada_70'!#REF!</definedName>
    <definedName name="Des" localSheetId="5" hidden="1">'[6]Edad desplegada_70'!#REF!</definedName>
    <definedName name="Des" localSheetId="6" hidden="1">'[6]Edad desplegada_70'!#REF!</definedName>
    <definedName name="Des" localSheetId="7" hidden="1">'[6]Edad desplegada_70'!#REF!</definedName>
    <definedName name="Des" localSheetId="8" hidden="1">'[6]Edad desplegada_70'!#REF!</definedName>
    <definedName name="Des" hidden="1">'[7]Edad desplegada_70'!#REF!</definedName>
    <definedName name="dfg" localSheetId="2">'[19]323'!#REF!</definedName>
    <definedName name="dfg" localSheetId="3">'[19]323'!#REF!</definedName>
    <definedName name="dfg" localSheetId="4">'[19]323'!#REF!</definedName>
    <definedName name="dfg" localSheetId="5">'[19]323'!#REF!</definedName>
    <definedName name="dfg" localSheetId="6">'[19]323'!#REF!</definedName>
    <definedName name="dfg" localSheetId="7">'[19]323'!#REF!</definedName>
    <definedName name="dfg" localSheetId="8">'[19]323'!#REF!</definedName>
    <definedName name="dfg">'[19]323'!#REF!</definedName>
    <definedName name="DIFERENCIAS">#N/A</definedName>
    <definedName name="duvna" localSheetId="2" hidden="1">'[5]Edad desplegada_70'!#REF!</definedName>
    <definedName name="duvna" localSheetId="3" hidden="1">'[6]Edad desplegada_70'!#REF!</definedName>
    <definedName name="duvna" localSheetId="4" hidden="1">'[6]Edad desplegada_70'!#REF!</definedName>
    <definedName name="duvna" localSheetId="5" hidden="1">'[6]Edad desplegada_70'!#REF!</definedName>
    <definedName name="duvna" localSheetId="6" hidden="1">'[6]Edad desplegada_70'!#REF!</definedName>
    <definedName name="duvna" localSheetId="7" hidden="1">'[6]Edad desplegada_70'!#REF!</definedName>
    <definedName name="duvna" localSheetId="8" hidden="1">'[6]Edad desplegada_70'!#REF!</definedName>
    <definedName name="duvna" hidden="1">'[7]Edad desplegada_70'!#REF!</definedName>
    <definedName name="eco" localSheetId="2">#REF!</definedName>
    <definedName name="eco" localSheetId="3">#REF!</definedName>
    <definedName name="eco" localSheetId="4">#REF!</definedName>
    <definedName name="eco" localSheetId="5">#REF!</definedName>
    <definedName name="eco" localSheetId="6">#REF!</definedName>
    <definedName name="eco" localSheetId="7">#REF!</definedName>
    <definedName name="eco" localSheetId="8">#REF!</definedName>
    <definedName name="eco" localSheetId="9">#REF!</definedName>
    <definedName name="eco">#REF!</definedName>
    <definedName name="econo" localSheetId="2">#REF!</definedName>
    <definedName name="econo" localSheetId="3">#REF!</definedName>
    <definedName name="econo" localSheetId="4">#REF!</definedName>
    <definedName name="econo" localSheetId="5">#REF!</definedName>
    <definedName name="econo" localSheetId="6">#REF!</definedName>
    <definedName name="econo" localSheetId="7">#REF!</definedName>
    <definedName name="econo" localSheetId="8">#REF!</definedName>
    <definedName name="econo" localSheetId="9">#REF!</definedName>
    <definedName name="econo">#REF!</definedName>
    <definedName name="economicos" localSheetId="2">#REF!</definedName>
    <definedName name="economicos" localSheetId="3">#REF!</definedName>
    <definedName name="economicos" localSheetId="4">#REF!</definedName>
    <definedName name="economicos" localSheetId="5">#REF!</definedName>
    <definedName name="economicos" localSheetId="6">#REF!</definedName>
    <definedName name="economicos" localSheetId="7">#REF!</definedName>
    <definedName name="economicos" localSheetId="8">#REF!</definedName>
    <definedName name="economicos" localSheetId="9">#REF!</definedName>
    <definedName name="economicos">#REF!</definedName>
    <definedName name="eee" localSheetId="2" hidden="1">'[5]Edad desplegada_70'!#REF!</definedName>
    <definedName name="eee" localSheetId="3" hidden="1">'[6]Edad desplegada_70'!#REF!</definedName>
    <definedName name="eee" localSheetId="4" hidden="1">'[6]Edad desplegada_70'!#REF!</definedName>
    <definedName name="eee" localSheetId="5" hidden="1">'[6]Edad desplegada_70'!#REF!</definedName>
    <definedName name="eee" localSheetId="6" hidden="1">'[6]Edad desplegada_70'!#REF!</definedName>
    <definedName name="eee" localSheetId="7" hidden="1">'[6]Edad desplegada_70'!#REF!</definedName>
    <definedName name="eee" localSheetId="8" hidden="1">'[6]Edad desplegada_70'!#REF!</definedName>
    <definedName name="eee" hidden="1">'[7]Edad desplegada_70'!#REF!</definedName>
    <definedName name="efra">#N/A</definedName>
    <definedName name="enti" localSheetId="2" hidden="1">'[5]Edad desplegada_70'!#REF!</definedName>
    <definedName name="enti" localSheetId="3" hidden="1">'[6]Edad desplegada_70'!#REF!</definedName>
    <definedName name="enti" localSheetId="4" hidden="1">'[6]Edad desplegada_70'!#REF!</definedName>
    <definedName name="enti" localSheetId="5" hidden="1">'[6]Edad desplegada_70'!#REF!</definedName>
    <definedName name="enti" localSheetId="6" hidden="1">'[6]Edad desplegada_70'!#REF!</definedName>
    <definedName name="enti" localSheetId="7" hidden="1">'[6]Edad desplegada_70'!#REF!</definedName>
    <definedName name="enti" localSheetId="8" hidden="1">'[6]Edad desplegada_70'!#REF!</definedName>
    <definedName name="enti" hidden="1">'[7]Edad desplegada_70'!#REF!</definedName>
    <definedName name="fef" localSheetId="3" hidden="1">'[20]Edad desplegada_70'!#REF!</definedName>
    <definedName name="fef" localSheetId="4" hidden="1">'[20]Edad desplegada_70'!#REF!</definedName>
    <definedName name="fef" localSheetId="5" hidden="1">'[20]Edad desplegada_70'!#REF!</definedName>
    <definedName name="fef" localSheetId="6" hidden="1">'[20]Edad desplegada_70'!#REF!</definedName>
    <definedName name="fef" localSheetId="7" hidden="1">'[20]Edad desplegada_70'!#REF!</definedName>
    <definedName name="fef" localSheetId="8" hidden="1">'[20]Edad desplegada_70'!#REF!</definedName>
    <definedName name="fef" hidden="1">'[21]Edad desplegada_70'!#REF!</definedName>
    <definedName name="FP" localSheetId="1">'[22]VALID P13 VS FP'!$A$39:$AF$70</definedName>
    <definedName name="FP">'[23]VALID P13 VS FP'!$A$39:$AF$70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>#REF!</definedName>
    <definedName name="graf" localSheetId="2">'[24]323'!#REF!</definedName>
    <definedName name="graf" localSheetId="3">'[24]323'!#REF!</definedName>
    <definedName name="graf" localSheetId="4">'[24]323'!#REF!</definedName>
    <definedName name="graf" localSheetId="5">'[24]323'!#REF!</definedName>
    <definedName name="graf" localSheetId="6">'[24]323'!#REF!</definedName>
    <definedName name="graf" localSheetId="7">'[24]323'!#REF!</definedName>
    <definedName name="graf" localSheetId="8">'[24]323'!#REF!</definedName>
    <definedName name="graf">'[24]323'!#REF!</definedName>
    <definedName name="Graf_pay_2" localSheetId="2">#REF!</definedName>
    <definedName name="Graf_pay_2" localSheetId="3">#REF!</definedName>
    <definedName name="Graf_pay_2" localSheetId="4">#REF!</definedName>
    <definedName name="Graf_pay_2" localSheetId="5">#REF!</definedName>
    <definedName name="Graf_pay_2" localSheetId="6">#REF!</definedName>
    <definedName name="Graf_pay_2" localSheetId="7">#REF!</definedName>
    <definedName name="Graf_pay_2" localSheetId="8">#REF!</definedName>
    <definedName name="Graf_pay_2" localSheetId="9">#REF!</definedName>
    <definedName name="Graf_pay_2">#REF!</definedName>
    <definedName name="GRAF_POBABS" localSheetId="2">#REF!</definedName>
    <definedName name="GRAF_POBABS" localSheetId="3">#REF!</definedName>
    <definedName name="GRAF_POBABS" localSheetId="4">#REF!</definedName>
    <definedName name="GRAF_POBABS" localSheetId="5">#REF!</definedName>
    <definedName name="GRAF_POBABS" localSheetId="6">#REF!</definedName>
    <definedName name="GRAF_POBABS" localSheetId="7">#REF!</definedName>
    <definedName name="GRAF_POBABS" localSheetId="8">#REF!</definedName>
    <definedName name="GRAF_POBABS" localSheetId="9">#REF!</definedName>
    <definedName name="GRAF_POBABS">#REF!</definedName>
    <definedName name="Grafica" localSheetId="3" hidden="1">'[20]Edad desplegada_70'!#REF!</definedName>
    <definedName name="Grafica" localSheetId="4" hidden="1">'[20]Edad desplegada_70'!#REF!</definedName>
    <definedName name="Grafica" localSheetId="5" hidden="1">'[20]Edad desplegada_70'!#REF!</definedName>
    <definedName name="Grafica" localSheetId="6" hidden="1">'[20]Edad desplegada_70'!#REF!</definedName>
    <definedName name="Grafica" localSheetId="7" hidden="1">'[20]Edad desplegada_70'!#REF!</definedName>
    <definedName name="Grafica" localSheetId="8" hidden="1">'[20]Edad desplegada_70'!#REF!</definedName>
    <definedName name="Grafica" hidden="1">'[21]Edad desplegada_70'!#REF!</definedName>
    <definedName name="hj" localSheetId="2" hidden="1">'[5]Edad desplegada_70'!#REF!</definedName>
    <definedName name="hj" localSheetId="3" hidden="1">'[6]Edad desplegada_70'!#REF!</definedName>
    <definedName name="hj" localSheetId="4" hidden="1">'[6]Edad desplegada_70'!#REF!</definedName>
    <definedName name="hj" localSheetId="5" hidden="1">'[6]Edad desplegada_70'!#REF!</definedName>
    <definedName name="hj" localSheetId="6" hidden="1">'[6]Edad desplegada_70'!#REF!</definedName>
    <definedName name="hj" localSheetId="7" hidden="1">'[6]Edad desplegada_70'!#REF!</definedName>
    <definedName name="hj" localSheetId="8" hidden="1">'[6]Edad desplegada_70'!#REF!</definedName>
    <definedName name="hj" hidden="1">'[7]Edad desplegada_70'!#REF!</definedName>
    <definedName name="hjui" localSheetId="3" hidden="1">'[20]Edad desplegada_70'!#REF!</definedName>
    <definedName name="hjui" localSheetId="4" hidden="1">'[20]Edad desplegada_70'!#REF!</definedName>
    <definedName name="hjui" localSheetId="5" hidden="1">'[20]Edad desplegada_70'!#REF!</definedName>
    <definedName name="hjui" localSheetId="6" hidden="1">'[20]Edad desplegada_70'!#REF!</definedName>
    <definedName name="hjui" localSheetId="7" hidden="1">'[20]Edad desplegada_70'!#REF!</definedName>
    <definedName name="hjui" localSheetId="8" hidden="1">'[20]Edad desplegada_70'!#REF!</definedName>
    <definedName name="hjui" hidden="1">'[21]Edad desplegada_70'!#REF!</definedName>
    <definedName name="hog" localSheetId="2" hidden="1">'[5]Edad desplegada_70'!#REF!</definedName>
    <definedName name="hog" localSheetId="3" hidden="1">'[6]Edad desplegada_70'!#REF!</definedName>
    <definedName name="hog" localSheetId="4" hidden="1">'[6]Edad desplegada_70'!#REF!</definedName>
    <definedName name="hog" localSheetId="5" hidden="1">'[6]Edad desplegada_70'!#REF!</definedName>
    <definedName name="hog" localSheetId="6" hidden="1">'[6]Edad desplegada_70'!#REF!</definedName>
    <definedName name="hog" localSheetId="7" hidden="1">'[6]Edad desplegada_70'!#REF!</definedName>
    <definedName name="hog" localSheetId="8" hidden="1">'[6]Edad desplegada_70'!#REF!</definedName>
    <definedName name="hog" hidden="1">'[7]Edad desplegada_70'!#REF!</definedName>
    <definedName name="hu" localSheetId="2" hidden="1">'[5]Edad desplegada_70'!#REF!</definedName>
    <definedName name="hu" localSheetId="3" hidden="1">'[6]Edad desplegada_70'!#REF!</definedName>
    <definedName name="hu" localSheetId="4" hidden="1">'[6]Edad desplegada_70'!#REF!</definedName>
    <definedName name="hu" localSheetId="5" hidden="1">'[6]Edad desplegada_70'!#REF!</definedName>
    <definedName name="hu" localSheetId="6" hidden="1">'[6]Edad desplegada_70'!#REF!</definedName>
    <definedName name="hu" localSheetId="7" hidden="1">'[6]Edad desplegada_70'!#REF!</definedName>
    <definedName name="hu" localSheetId="8" hidden="1">'[6]Edad desplegada_70'!#REF!</definedName>
    <definedName name="hu" hidden="1">'[7]Edad desplegada_70'!#REF!</definedName>
    <definedName name="IMP_REGIONVERI">[25]región!$AC$565:$AV$655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7">#REF!</definedName>
    <definedName name="j" localSheetId="8">#REF!</definedName>
    <definedName name="j" localSheetId="9">#REF!</definedName>
    <definedName name="j">#REF!</definedName>
    <definedName name="l" localSheetId="3" hidden="1">'[20]Edad desplegada_70'!#REF!</definedName>
    <definedName name="l" localSheetId="4" hidden="1">'[20]Edad desplegada_70'!#REF!</definedName>
    <definedName name="l" localSheetId="5" hidden="1">'[20]Edad desplegada_70'!#REF!</definedName>
    <definedName name="l" localSheetId="6" hidden="1">'[20]Edad desplegada_70'!#REF!</definedName>
    <definedName name="l" localSheetId="7" hidden="1">'[20]Edad desplegada_70'!#REF!</definedName>
    <definedName name="l" localSheetId="8" hidden="1">'[20]Edad desplegada_70'!#REF!</definedName>
    <definedName name="l" hidden="1">'[21]Edad desplegada_70'!#REF!</definedName>
    <definedName name="lo" localSheetId="2" hidden="1">'[5]Edad desplegada_70'!#REF!</definedName>
    <definedName name="lo" localSheetId="3" hidden="1">'[6]Edad desplegada_70'!#REF!</definedName>
    <definedName name="lo" localSheetId="4" hidden="1">'[6]Edad desplegada_70'!#REF!</definedName>
    <definedName name="lo" localSheetId="5" hidden="1">'[6]Edad desplegada_70'!#REF!</definedName>
    <definedName name="lo" localSheetId="6" hidden="1">'[6]Edad desplegada_70'!#REF!</definedName>
    <definedName name="lo" localSheetId="7" hidden="1">'[6]Edad desplegada_70'!#REF!</definedName>
    <definedName name="lo" localSheetId="8" hidden="1">'[6]Edad desplegada_70'!#REF!</definedName>
    <definedName name="lo" hidden="1">'[7]Edad desplegada_70'!#REF!</definedName>
    <definedName name="lulu" localSheetId="2">#REF!</definedName>
    <definedName name="lulu" localSheetId="4">#REF!</definedName>
    <definedName name="lulu" localSheetId="5">#REF!</definedName>
    <definedName name="lulu" localSheetId="7">#REF!</definedName>
    <definedName name="lulu" localSheetId="8">#REF!</definedName>
    <definedName name="lulu" localSheetId="9">#REF!</definedName>
    <definedName name="lulu">#REF!</definedName>
    <definedName name="m" localSheetId="2" hidden="1">'[26]Edad desplegada_70'!#REF!</definedName>
    <definedName name="m" localSheetId="3" hidden="1">'[27]Edad desplegada_70'!#REF!</definedName>
    <definedName name="m" localSheetId="4" hidden="1">'[27]Edad desplegada_70'!#REF!</definedName>
    <definedName name="m" localSheetId="5" hidden="1">'[27]Edad desplegada_70'!#REF!</definedName>
    <definedName name="m" localSheetId="6" hidden="1">'[27]Edad desplegada_70'!#REF!</definedName>
    <definedName name="m" localSheetId="7" hidden="1">'[27]Edad desplegada_70'!#REF!</definedName>
    <definedName name="m" localSheetId="8" hidden="1">'[27]Edad desplegada_70'!#REF!</definedName>
    <definedName name="m" hidden="1">'[28]Edad desplegada_70'!#REF!</definedName>
    <definedName name="MSMSMS" localSheetId="2" hidden="1">'[2]Edad desplegada_70'!#REF!</definedName>
    <definedName name="MSMSMS" localSheetId="3" hidden="1">'[3]Edad desplegada_70'!#REF!</definedName>
    <definedName name="MSMSMS" localSheetId="4" hidden="1">'[3]Edad desplegada_70'!#REF!</definedName>
    <definedName name="MSMSMS" localSheetId="5" hidden="1">'[3]Edad desplegada_70'!#REF!</definedName>
    <definedName name="MSMSMS" localSheetId="6" hidden="1">'[3]Edad desplegada_70'!#REF!</definedName>
    <definedName name="MSMSMS" localSheetId="7" hidden="1">'[3]Edad desplegada_70'!#REF!</definedName>
    <definedName name="MSMSMS" localSheetId="8" hidden="1">'[3]Edad desplegada_70'!#REF!</definedName>
    <definedName name="MSMSMS" hidden="1">'[4]Edad desplegada_70'!#REF!</definedName>
    <definedName name="muni" localSheetId="2" hidden="1">'[5]Edad desplegada_70'!#REF!</definedName>
    <definedName name="muni" localSheetId="3" hidden="1">'[6]Edad desplegada_70'!#REF!</definedName>
    <definedName name="muni" localSheetId="4" hidden="1">'[6]Edad desplegada_70'!#REF!</definedName>
    <definedName name="muni" localSheetId="5" hidden="1">'[6]Edad desplegada_70'!#REF!</definedName>
    <definedName name="muni" localSheetId="6" hidden="1">'[6]Edad desplegada_70'!#REF!</definedName>
    <definedName name="muni" localSheetId="7" hidden="1">'[6]Edad desplegada_70'!#REF!</definedName>
    <definedName name="muni" localSheetId="8" hidden="1">'[6]Edad desplegada_70'!#REF!</definedName>
    <definedName name="muni" hidden="1">'[7]Edad desplegada_70'!#REF!</definedName>
    <definedName name="n" localSheetId="2" hidden="1">'[5]Edad desplegada_70'!#REF!</definedName>
    <definedName name="n" localSheetId="3" hidden="1">'[6]Edad desplegada_70'!#REF!</definedName>
    <definedName name="n" localSheetId="4" hidden="1">'[6]Edad desplegada_70'!#REF!</definedName>
    <definedName name="n" localSheetId="5" hidden="1">'[6]Edad desplegada_70'!#REF!</definedName>
    <definedName name="n" localSheetId="6" hidden="1">'[6]Edad desplegada_70'!#REF!</definedName>
    <definedName name="n" localSheetId="7" hidden="1">'[6]Edad desplegada_70'!#REF!</definedName>
    <definedName name="n" localSheetId="8" hidden="1">'[6]Edad desplegada_70'!#REF!</definedName>
    <definedName name="n" hidden="1">'[7]Edad desplegada_70'!#REF!</definedName>
    <definedName name="ñ" localSheetId="3" hidden="1">'[20]Edad desplegada_70'!#REF!</definedName>
    <definedName name="ñ" localSheetId="4" hidden="1">'[20]Edad desplegada_70'!#REF!</definedName>
    <definedName name="ñ" localSheetId="5" hidden="1">'[20]Edad desplegada_70'!#REF!</definedName>
    <definedName name="ñ" localSheetId="6" hidden="1">'[20]Edad desplegada_70'!#REF!</definedName>
    <definedName name="ñ" localSheetId="7" hidden="1">'[20]Edad desplegada_70'!#REF!</definedName>
    <definedName name="ñ" localSheetId="8" hidden="1">'[20]Edad desplegada_70'!#REF!</definedName>
    <definedName name="ñ" hidden="1">'[21]Edad desplegada_70'!#REF!</definedName>
    <definedName name="paren" localSheetId="2">#REF!</definedName>
    <definedName name="paren" localSheetId="3">#REF!</definedName>
    <definedName name="paren" localSheetId="4">#REF!</definedName>
    <definedName name="paren" localSheetId="5">#REF!</definedName>
    <definedName name="paren" localSheetId="6">#REF!</definedName>
    <definedName name="paren" localSheetId="7">#REF!</definedName>
    <definedName name="paren" localSheetId="8">#REF!</definedName>
    <definedName name="paren" localSheetId="9">#REF!</definedName>
    <definedName name="paren">#REF!</definedName>
    <definedName name="paso" localSheetId="2" hidden="1">'[5]Edad desplegada_70'!#REF!</definedName>
    <definedName name="paso" localSheetId="3" hidden="1">'[6]Edad desplegada_70'!#REF!</definedName>
    <definedName name="paso" localSheetId="4" hidden="1">'[6]Edad desplegada_70'!#REF!</definedName>
    <definedName name="paso" localSheetId="5" hidden="1">'[6]Edad desplegada_70'!#REF!</definedName>
    <definedName name="paso" localSheetId="6" hidden="1">'[6]Edad desplegada_70'!#REF!</definedName>
    <definedName name="paso" localSheetId="7" hidden="1">'[6]Edad desplegada_70'!#REF!</definedName>
    <definedName name="paso" localSheetId="8" hidden="1">'[6]Edad desplegada_70'!#REF!</definedName>
    <definedName name="paso" hidden="1">'[7]Edad desplegada_70'!#REF!</definedName>
    <definedName name="pliastik" localSheetId="2" hidden="1">'[5]Edad desplegada_70'!#REF!</definedName>
    <definedName name="pliastik" localSheetId="3" hidden="1">'[6]Edad desplegada_70'!#REF!</definedName>
    <definedName name="pliastik" localSheetId="4" hidden="1">'[6]Edad desplegada_70'!#REF!</definedName>
    <definedName name="pliastik" localSheetId="5" hidden="1">'[6]Edad desplegada_70'!#REF!</definedName>
    <definedName name="pliastik" localSheetId="6" hidden="1">'[6]Edad desplegada_70'!#REF!</definedName>
    <definedName name="pliastik" localSheetId="7" hidden="1">'[6]Edad desplegada_70'!#REF!</definedName>
    <definedName name="pliastik" localSheetId="8" hidden="1">'[6]Edad desplegada_70'!#REF!</definedName>
    <definedName name="pliastik" hidden="1">'[7]Edad desplegada_70'!#REF!</definedName>
    <definedName name="pobla" localSheetId="2">'[29]Delito (J)'!$K$35</definedName>
    <definedName name="pobla" localSheetId="3">'[30]Delito (J)'!$K$35</definedName>
    <definedName name="pobla" localSheetId="4">'[30]Delito (J)'!$K$35</definedName>
    <definedName name="pobla" localSheetId="5">'[30]Delito (J)'!$K$35</definedName>
    <definedName name="pobla" localSheetId="6">'[30]Delito (J)'!$K$35</definedName>
    <definedName name="pobla" localSheetId="7">'[30]Delito (J)'!$K$35</definedName>
    <definedName name="pobla" localSheetId="8">'[30]Delito (J)'!$K$35</definedName>
    <definedName name="pobla">'[31]Delito (J)'!$K$35</definedName>
    <definedName name="Porceancia" localSheetId="2" hidden="1">'[26]Edad desplegada_70'!#REF!</definedName>
    <definedName name="Porceancia" localSheetId="3" hidden="1">'[27]Edad desplegada_70'!#REF!</definedName>
    <definedName name="Porceancia" localSheetId="4" hidden="1">'[27]Edad desplegada_70'!#REF!</definedName>
    <definedName name="Porceancia" localSheetId="5" hidden="1">'[27]Edad desplegada_70'!#REF!</definedName>
    <definedName name="Porceancia" localSheetId="6" hidden="1">'[27]Edad desplegada_70'!#REF!</definedName>
    <definedName name="Porceancia" localSheetId="7" hidden="1">'[27]Edad desplegada_70'!#REF!</definedName>
    <definedName name="Porceancia" localSheetId="8" hidden="1">'[27]Edad desplegada_70'!#REF!</definedName>
    <definedName name="Porceancia" hidden="1">'[28]Edad desplegada_70'!#REF!</definedName>
    <definedName name="Print_Area" localSheetId="1">'2011'!$A$3:$E$48</definedName>
    <definedName name="Print_Area" localSheetId="2">'2012'!$A$3:$D$46</definedName>
    <definedName name="PROBLEMAS_MENTALES" localSheetId="3">#REF!</definedName>
    <definedName name="PROBLEMAS_MENTALES" localSheetId="4">#REF!</definedName>
    <definedName name="PROBLEMAS_MENTALES" localSheetId="5">#REF!</definedName>
    <definedName name="PROBLEMAS_MENTALES" localSheetId="6">#REF!</definedName>
    <definedName name="PROBLEMAS_MENTALES" localSheetId="7">#REF!</definedName>
    <definedName name="PROBLEMAS_MENTALES" localSheetId="8">#REF!</definedName>
    <definedName name="PROBLEMAS_MENTALES" localSheetId="9">#REF!</definedName>
    <definedName name="PROBLEMAS_MENTALES">#REF!</definedName>
    <definedName name="qaz" localSheetId="3" hidden="1">'[20]Edad desplegada_70'!#REF!</definedName>
    <definedName name="qaz" localSheetId="4" hidden="1">'[20]Edad desplegada_70'!#REF!</definedName>
    <definedName name="qaz" localSheetId="5" hidden="1">'[20]Edad desplegada_70'!#REF!</definedName>
    <definedName name="qaz" localSheetId="6" hidden="1">'[20]Edad desplegada_70'!#REF!</definedName>
    <definedName name="qaz" localSheetId="7" hidden="1">'[20]Edad desplegada_70'!#REF!</definedName>
    <definedName name="qaz" localSheetId="8" hidden="1">'[20]Edad desplegada_70'!#REF!</definedName>
    <definedName name="qaz" hidden="1">'[21]Edad desplegada_70'!#REF!</definedName>
    <definedName name="qazs" localSheetId="2" hidden="1">'[5]Edad desplegada_70'!#REF!</definedName>
    <definedName name="qazs" localSheetId="3" hidden="1">'[6]Edad desplegada_70'!#REF!</definedName>
    <definedName name="qazs" localSheetId="4" hidden="1">'[6]Edad desplegada_70'!#REF!</definedName>
    <definedName name="qazs" localSheetId="5" hidden="1">'[6]Edad desplegada_70'!#REF!</definedName>
    <definedName name="qazs" localSheetId="6" hidden="1">'[6]Edad desplegada_70'!#REF!</definedName>
    <definedName name="qazs" localSheetId="7" hidden="1">'[6]Edad desplegada_70'!#REF!</definedName>
    <definedName name="qazs" localSheetId="8" hidden="1">'[6]Edad desplegada_70'!#REF!</definedName>
    <definedName name="qazs" hidden="1">'[7]Edad desplegada_70'!#REF!</definedName>
    <definedName name="qwasz" localSheetId="2" hidden="1">'[5]Edad desplegada_70'!#REF!</definedName>
    <definedName name="qwasz" localSheetId="3" hidden="1">'[6]Edad desplegada_70'!#REF!</definedName>
    <definedName name="qwasz" localSheetId="4" hidden="1">'[6]Edad desplegada_70'!#REF!</definedName>
    <definedName name="qwasz" localSheetId="5" hidden="1">'[6]Edad desplegada_70'!#REF!</definedName>
    <definedName name="qwasz" localSheetId="6" hidden="1">'[6]Edad desplegada_70'!#REF!</definedName>
    <definedName name="qwasz" localSheetId="7" hidden="1">'[6]Edad desplegada_70'!#REF!</definedName>
    <definedName name="qwasz" localSheetId="8" hidden="1">'[6]Edad desplegada_70'!#REF!</definedName>
    <definedName name="qwasz" hidden="1">'[7]Edad desplegada_70'!#REF!</definedName>
    <definedName name="qwer" localSheetId="2" hidden="1">'[5]Edad desplegada_70'!#REF!</definedName>
    <definedName name="qwer" localSheetId="3" hidden="1">'[6]Edad desplegada_70'!#REF!</definedName>
    <definedName name="qwer" localSheetId="4" hidden="1">'[6]Edad desplegada_70'!#REF!</definedName>
    <definedName name="qwer" localSheetId="5" hidden="1">'[6]Edad desplegada_70'!#REF!</definedName>
    <definedName name="qwer" localSheetId="6" hidden="1">'[6]Edad desplegada_70'!#REF!</definedName>
    <definedName name="qwer" localSheetId="7" hidden="1">'[6]Edad desplegada_70'!#REF!</definedName>
    <definedName name="qwer" localSheetId="8" hidden="1">'[6]Edad desplegada_70'!#REF!</definedName>
    <definedName name="qwer" hidden="1">'[7]Edad desplegada_70'!#REF!</definedName>
    <definedName name="qwerrr" localSheetId="3" hidden="1">'[20]Edad desplegada_70'!#REF!</definedName>
    <definedName name="qwerrr" localSheetId="4" hidden="1">'[20]Edad desplegada_70'!#REF!</definedName>
    <definedName name="qwerrr" localSheetId="5" hidden="1">'[20]Edad desplegada_70'!#REF!</definedName>
    <definedName name="qwerrr" localSheetId="6" hidden="1">'[20]Edad desplegada_70'!#REF!</definedName>
    <definedName name="qwerrr" localSheetId="7" hidden="1">'[20]Edad desplegada_70'!#REF!</definedName>
    <definedName name="qwerrr" localSheetId="8" hidden="1">'[20]Edad desplegada_70'!#REF!</definedName>
    <definedName name="qwerrr" hidden="1">'[21]Edad desplegada_70'!#REF!</definedName>
    <definedName name="reg_1_al_8_impresión">[25]región!$A$1:$Y$551</definedName>
    <definedName name="REGION">[25]región!$A$1:$Y$563</definedName>
    <definedName name="region_v">[25]región!$AC$565:$AV$657</definedName>
    <definedName name="ros" localSheetId="2">#REF!</definedName>
    <definedName name="ros" localSheetId="3">#REF!</definedName>
    <definedName name="ros" localSheetId="4">#REF!</definedName>
    <definedName name="ros" localSheetId="5">#REF!</definedName>
    <definedName name="ros" localSheetId="6">#REF!</definedName>
    <definedName name="ros" localSheetId="7">#REF!</definedName>
    <definedName name="ros" localSheetId="8">#REF!</definedName>
    <definedName name="ros" localSheetId="9">#REF!</definedName>
    <definedName name="ros">#REF!</definedName>
    <definedName name="sef" localSheetId="2" hidden="1">'[5]Edad desplegada_70'!#REF!</definedName>
    <definedName name="sef" localSheetId="3" hidden="1">'[6]Edad desplegada_70'!#REF!</definedName>
    <definedName name="sef" localSheetId="4" hidden="1">'[6]Edad desplegada_70'!#REF!</definedName>
    <definedName name="sef" localSheetId="5" hidden="1">'[6]Edad desplegada_70'!#REF!</definedName>
    <definedName name="sef" localSheetId="6" hidden="1">'[6]Edad desplegada_70'!#REF!</definedName>
    <definedName name="sef" localSheetId="7" hidden="1">'[6]Edad desplegada_70'!#REF!</definedName>
    <definedName name="sef" localSheetId="8" hidden="1">'[6]Edad desplegada_70'!#REF!</definedName>
    <definedName name="sef" hidden="1">'[7]Edad desplegada_70'!#REF!</definedName>
    <definedName name="Serie" localSheetId="2">#REF!</definedName>
    <definedName name="Serie" localSheetId="3">#REF!</definedName>
    <definedName name="Serie" localSheetId="4">#REF!</definedName>
    <definedName name="Serie" localSheetId="5">#REF!</definedName>
    <definedName name="Serie" localSheetId="6">#REF!</definedName>
    <definedName name="Serie" localSheetId="7">#REF!</definedName>
    <definedName name="Serie" localSheetId="8">#REF!</definedName>
    <definedName name="Serie" localSheetId="9">#REF!</definedName>
    <definedName name="Serie">#REF!</definedName>
    <definedName name="SS" localSheetId="2">'[32]Delito (J)'!$K$35</definedName>
    <definedName name="SS" localSheetId="3">'[33]Delito (J)'!$K$35</definedName>
    <definedName name="SS" localSheetId="4">'[33]Delito (J)'!$K$35</definedName>
    <definedName name="SS" localSheetId="5">'[33]Delito (J)'!$K$35</definedName>
    <definedName name="SS" localSheetId="6">'[33]Delito (J)'!$K$35</definedName>
    <definedName name="SS" localSheetId="7">'[33]Delito (J)'!$K$35</definedName>
    <definedName name="SS" localSheetId="8">'[33]Delito (J)'!$K$35</definedName>
    <definedName name="SS">'[34]Delito (J)'!$K$35</definedName>
    <definedName name="_xlnm.Print_Titles">#N/A</definedName>
    <definedName name="tloc" localSheetId="2" hidden="1">'[5]Edad desplegada_70'!#REF!</definedName>
    <definedName name="tloc" localSheetId="3" hidden="1">'[6]Edad desplegada_70'!#REF!</definedName>
    <definedName name="tloc" localSheetId="4" hidden="1">'[6]Edad desplegada_70'!#REF!</definedName>
    <definedName name="tloc" localSheetId="5" hidden="1">'[6]Edad desplegada_70'!#REF!</definedName>
    <definedName name="tloc" localSheetId="6" hidden="1">'[6]Edad desplegada_70'!#REF!</definedName>
    <definedName name="tloc" localSheetId="7" hidden="1">'[6]Edad desplegada_70'!#REF!</definedName>
    <definedName name="tloc" localSheetId="8" hidden="1">'[6]Edad desplegada_70'!#REF!</definedName>
    <definedName name="tloc" hidden="1">'[7]Edad desplegada_70'!#REF!</definedName>
    <definedName name="Totales" localSheetId="2">#REF!,#REF!,#REF!</definedName>
    <definedName name="Totales" localSheetId="3">#REF!,#REF!,#REF!</definedName>
    <definedName name="Totales" localSheetId="4">#REF!,#REF!,#REF!</definedName>
    <definedName name="Totales" localSheetId="5">#REF!,#REF!,#REF!</definedName>
    <definedName name="Totales" localSheetId="6">#REF!,#REF!,#REF!</definedName>
    <definedName name="Totales" localSheetId="7">#REF!,#REF!,#REF!</definedName>
    <definedName name="Totales" localSheetId="8">#REF!,#REF!,#REF!</definedName>
    <definedName name="Totales" localSheetId="9">#REF!,#REF!,#REF!</definedName>
    <definedName name="Totales">#REF!,#REF!,#REF!</definedName>
    <definedName name="Totales_1" localSheetId="2">'[35]Nac028(1)'!$B$13:$B$13,'[35]Nac028(1)'!$C$13:$C$13</definedName>
    <definedName name="Totales_1" localSheetId="3">'[36]Nac028(1)'!$B$13:$B$13,'[36]Nac028(1)'!$C$13:$C$13</definedName>
    <definedName name="Totales_1" localSheetId="4">'[36]Nac028(1)'!$B$13:$B$13,'[36]Nac028(1)'!$C$13:$C$13</definedName>
    <definedName name="Totales_1" localSheetId="5">'[36]Nac028(1)'!$B$13:$B$13,'[36]Nac028(1)'!$C$13:$C$13</definedName>
    <definedName name="Totales_1" localSheetId="6">'[36]Nac028(1)'!$B$13:$B$13,'[36]Nac028(1)'!$C$13:$C$13</definedName>
    <definedName name="Totales_1" localSheetId="7">'[36]Nac028(1)'!$B$13:$B$13,'[36]Nac028(1)'!$C$13:$C$13</definedName>
    <definedName name="Totales_1" localSheetId="8">'[36]Nac028(1)'!$B$13:$B$13,'[36]Nac028(1)'!$C$13:$C$13</definedName>
    <definedName name="Totales_1">'[37]Nac028(1)'!$B$13:$B$13,'[37]Nac028(1)'!$C$13:$C$13</definedName>
    <definedName name="Uni_Mas" localSheetId="2">#REF!</definedName>
    <definedName name="Uni_Mas" localSheetId="3">#REF!</definedName>
    <definedName name="Uni_Mas" localSheetId="4">#REF!</definedName>
    <definedName name="Uni_Mas" localSheetId="5">#REF!</definedName>
    <definedName name="Uni_Mas" localSheetId="6">#REF!</definedName>
    <definedName name="Uni_Mas" localSheetId="7">#REF!</definedName>
    <definedName name="Uni_Mas" localSheetId="8">#REF!</definedName>
    <definedName name="Uni_Mas" localSheetId="9">#REF!</definedName>
    <definedName name="Uni_Mas">#REF!</definedName>
    <definedName name="Universo" localSheetId="2">'[15]323'!#REF!</definedName>
    <definedName name="Universo" localSheetId="3">'[15]323'!#REF!</definedName>
    <definedName name="Universo" localSheetId="4">'[15]323'!#REF!</definedName>
    <definedName name="Universo" localSheetId="5">'[15]323'!#REF!</definedName>
    <definedName name="Universo" localSheetId="6">'[15]323'!#REF!</definedName>
    <definedName name="Universo" localSheetId="7">'[15]323'!#REF!</definedName>
    <definedName name="Universo" localSheetId="8">'[15]323'!#REF!</definedName>
    <definedName name="Universo">'[15]323'!#REF!</definedName>
    <definedName name="UNOBERSOI" localSheetId="2">'[14]323'!#REF!</definedName>
    <definedName name="UNOBERSOI" localSheetId="3">'[14]323'!#REF!</definedName>
    <definedName name="UNOBERSOI" localSheetId="4">'[14]323'!#REF!</definedName>
    <definedName name="UNOBERSOI" localSheetId="5">'[14]323'!#REF!</definedName>
    <definedName name="UNOBERSOI" localSheetId="6">'[14]323'!#REF!</definedName>
    <definedName name="UNOBERSOI" localSheetId="7">'[14]323'!#REF!</definedName>
    <definedName name="UNOBERSOI" localSheetId="8">'[14]323'!#REF!</definedName>
    <definedName name="UNOBERSOI">'[14]323'!#REF!</definedName>
    <definedName name="VARIABLES">#N/A</definedName>
    <definedName name="wes" localSheetId="2" hidden="1">'[5]Edad desplegada_70'!#REF!</definedName>
    <definedName name="wes" localSheetId="3" hidden="1">'[6]Edad desplegada_70'!#REF!</definedName>
    <definedName name="wes" localSheetId="4" hidden="1">'[6]Edad desplegada_70'!#REF!</definedName>
    <definedName name="wes" localSheetId="5" hidden="1">'[6]Edad desplegada_70'!#REF!</definedName>
    <definedName name="wes" localSheetId="6" hidden="1">'[6]Edad desplegada_70'!#REF!</definedName>
    <definedName name="wes" localSheetId="7" hidden="1">'[6]Edad desplegada_70'!#REF!</definedName>
    <definedName name="wes" localSheetId="8" hidden="1">'[6]Edad desplegada_70'!#REF!</definedName>
    <definedName name="wes" hidden="1">'[7]Edad desplegada_70'!#REF!</definedName>
    <definedName name="wse" localSheetId="3" hidden="1">'[20]Edad desplegada_70'!#REF!</definedName>
    <definedName name="wse" localSheetId="4" hidden="1">'[20]Edad desplegada_70'!#REF!</definedName>
    <definedName name="wse" localSheetId="5" hidden="1">'[20]Edad desplegada_70'!#REF!</definedName>
    <definedName name="wse" localSheetId="6" hidden="1">'[20]Edad desplegada_70'!#REF!</definedName>
    <definedName name="wse" localSheetId="7" hidden="1">'[20]Edad desplegada_70'!#REF!</definedName>
    <definedName name="wse" localSheetId="8" hidden="1">'[20]Edad desplegada_70'!#REF!</definedName>
    <definedName name="wse" hidden="1">'[21]Edad desplegada_70'!#REF!</definedName>
    <definedName name="x">#N/A</definedName>
    <definedName name="y">#N/A</definedName>
    <definedName name="YYYY" localSheetId="2">#REF!</definedName>
    <definedName name="YYYY" localSheetId="3">#REF!</definedName>
    <definedName name="YYYY" localSheetId="4">#REF!</definedName>
    <definedName name="YYYY" localSheetId="5">#REF!</definedName>
    <definedName name="YYYY" localSheetId="6">#REF!</definedName>
    <definedName name="YYYY" localSheetId="7">#REF!</definedName>
    <definedName name="YYYY" localSheetId="8">#REF!</definedName>
    <definedName name="YYYY" localSheetId="9">#REF!</definedName>
    <definedName name="YYYY">#REF!</definedName>
    <definedName name="z" localSheetId="2" hidden="1">'[38]Edad desplegada_70'!#REF!</definedName>
    <definedName name="z" localSheetId="3" hidden="1">'[39]Edad desplegada_70'!#REF!</definedName>
    <definedName name="z" localSheetId="4" hidden="1">'[39]Edad desplegada_70'!#REF!</definedName>
    <definedName name="z" localSheetId="5" hidden="1">'[39]Edad desplegada_70'!#REF!</definedName>
    <definedName name="z" localSheetId="6" hidden="1">'[39]Edad desplegada_70'!#REF!</definedName>
    <definedName name="z" localSheetId="7" hidden="1">'[39]Edad desplegada_70'!#REF!</definedName>
    <definedName name="z" localSheetId="8" hidden="1">'[39]Edad desplegada_70'!#REF!</definedName>
    <definedName name="z" hidden="1">'[40]Edad desplegada_70'!#REF!</definedName>
    <definedName name="zxcd" localSheetId="3" hidden="1">'[20]Edad desplegada_70'!#REF!</definedName>
    <definedName name="zxcd" localSheetId="4" hidden="1">'[20]Edad desplegada_70'!#REF!</definedName>
    <definedName name="zxcd" localSheetId="5" hidden="1">'[20]Edad desplegada_70'!#REF!</definedName>
    <definedName name="zxcd" localSheetId="6" hidden="1">'[20]Edad desplegada_70'!#REF!</definedName>
    <definedName name="zxcd" localSheetId="7" hidden="1">'[20]Edad desplegada_70'!#REF!</definedName>
    <definedName name="zxcd" localSheetId="8" hidden="1">'[20]Edad desplegada_70'!#REF!</definedName>
    <definedName name="zxcd" hidden="1">'[21]Edad desplegada_70'!#REF!</definedName>
    <definedName name="zxsaw" localSheetId="3" hidden="1">'[20]Edad desplegada_70'!#REF!</definedName>
    <definedName name="zxsaw" localSheetId="4" hidden="1">'[20]Edad desplegada_70'!#REF!</definedName>
    <definedName name="zxsaw" localSheetId="5" hidden="1">'[20]Edad desplegada_70'!#REF!</definedName>
    <definedName name="zxsaw" localSheetId="6" hidden="1">'[20]Edad desplegada_70'!#REF!</definedName>
    <definedName name="zxsaw" localSheetId="7" hidden="1">'[20]Edad desplegada_70'!#REF!</definedName>
    <definedName name="zxsaw" localSheetId="8" hidden="1">'[20]Edad desplegada_70'!#REF!</definedName>
    <definedName name="zxsaw" hidden="1">'[21]Edad desplegada_70'!#REF!</definedName>
    <definedName name="zz" localSheetId="1">#REF!</definedName>
    <definedName name="zz" localSheetId="2">#REF!</definedName>
    <definedName name="zz" localSheetId="3">#REF!</definedName>
    <definedName name="zz" localSheetId="4">#REF!</definedName>
    <definedName name="zz" localSheetId="5">#REF!</definedName>
    <definedName name="zz" localSheetId="6">#REF!</definedName>
    <definedName name="zz" localSheetId="7">#REF!</definedName>
    <definedName name="zz" localSheetId="8">#REF!</definedName>
    <definedName name="zz" localSheetId="9">#REF!</definedName>
    <definedName name="zz">#REF!</definedName>
  </definedNames>
  <calcPr calcId="144525"/>
</workbook>
</file>

<file path=xl/calcChain.xml><?xml version="1.0" encoding="utf-8"?>
<calcChain xmlns="http://schemas.openxmlformats.org/spreadsheetml/2006/main">
  <c r="C10" i="10" l="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9" i="10"/>
  <c r="C8" i="10"/>
  <c r="R39" i="9"/>
  <c r="R38" i="9"/>
  <c r="Q38" i="9"/>
  <c r="P38" i="9"/>
  <c r="R37" i="9"/>
  <c r="Q37" i="9"/>
  <c r="P37" i="9"/>
  <c r="R36" i="9"/>
  <c r="Q36" i="9"/>
  <c r="P36" i="9"/>
  <c r="R35" i="9"/>
  <c r="Q35" i="9"/>
  <c r="P35" i="9"/>
  <c r="R34" i="9"/>
  <c r="Q34" i="9"/>
  <c r="P34" i="9"/>
  <c r="R33" i="9"/>
  <c r="Q33" i="9"/>
  <c r="P33" i="9"/>
  <c r="R32" i="9"/>
  <c r="Q32" i="9"/>
  <c r="P32" i="9"/>
  <c r="R31" i="9"/>
  <c r="Q31" i="9"/>
  <c r="P31" i="9"/>
  <c r="R30" i="9"/>
  <c r="Q30" i="9"/>
  <c r="P30" i="9"/>
  <c r="R29" i="9"/>
  <c r="Q29" i="9"/>
  <c r="P29" i="9"/>
  <c r="R28" i="9"/>
  <c r="Q28" i="9"/>
  <c r="P28" i="9"/>
  <c r="R27" i="9"/>
  <c r="Q27" i="9"/>
  <c r="P27" i="9"/>
  <c r="R26" i="9"/>
  <c r="Q26" i="9"/>
  <c r="P26" i="9"/>
  <c r="R25" i="9"/>
  <c r="Q25" i="9"/>
  <c r="P25" i="9"/>
  <c r="R24" i="9"/>
  <c r="Q24" i="9"/>
  <c r="P24" i="9"/>
  <c r="R23" i="9"/>
  <c r="Q23" i="9"/>
  <c r="P23" i="9"/>
  <c r="R22" i="9"/>
  <c r="Q22" i="9"/>
  <c r="P22" i="9"/>
  <c r="R21" i="9"/>
  <c r="Q21" i="9"/>
  <c r="P21" i="9"/>
  <c r="R20" i="9"/>
  <c r="Q20" i="9"/>
  <c r="P20" i="9"/>
  <c r="R19" i="9"/>
  <c r="Q19" i="9"/>
  <c r="P19" i="9"/>
  <c r="R18" i="9"/>
  <c r="Q18" i="9"/>
  <c r="P18" i="9"/>
  <c r="R17" i="9"/>
  <c r="Q17" i="9"/>
  <c r="R16" i="9"/>
  <c r="Q16" i="9"/>
  <c r="P16" i="9"/>
  <c r="R15" i="9"/>
  <c r="Q15" i="9"/>
  <c r="P15" i="9"/>
  <c r="R14" i="9"/>
  <c r="Q14" i="9"/>
  <c r="P14" i="9"/>
  <c r="R13" i="9"/>
  <c r="Q13" i="9"/>
  <c r="P13" i="9"/>
  <c r="R12" i="9"/>
  <c r="Q12" i="9"/>
  <c r="P12" i="9"/>
  <c r="R11" i="9"/>
  <c r="Q11" i="9"/>
  <c r="P11" i="9"/>
  <c r="R10" i="9"/>
  <c r="Q10" i="9"/>
  <c r="P10" i="9"/>
  <c r="R9" i="9"/>
  <c r="Z9" i="9" s="1"/>
  <c r="Q9" i="9"/>
  <c r="P9" i="9"/>
  <c r="R8" i="9"/>
  <c r="Q8" i="9"/>
  <c r="P8" i="9"/>
  <c r="R7" i="9"/>
  <c r="Q7" i="9"/>
  <c r="P7" i="9"/>
  <c r="Z11" i="9" l="1"/>
  <c r="Z13" i="9"/>
  <c r="Z15" i="9"/>
  <c r="Z18" i="9"/>
  <c r="Z20" i="9"/>
  <c r="Z22" i="9"/>
  <c r="Z24" i="9"/>
  <c r="Z26" i="9"/>
  <c r="Z28" i="9"/>
  <c r="Z30" i="9"/>
  <c r="Z32" i="9"/>
  <c r="Z34" i="9"/>
  <c r="Z36" i="9"/>
  <c r="Z38" i="9"/>
  <c r="Z8" i="9"/>
  <c r="Z10" i="9"/>
  <c r="Z12" i="9"/>
  <c r="Z14" i="9"/>
  <c r="Z16" i="9"/>
  <c r="Z17" i="9"/>
  <c r="Z19" i="9"/>
  <c r="Z21" i="9"/>
  <c r="Z23" i="9"/>
  <c r="Z25" i="9"/>
  <c r="Z27" i="9"/>
  <c r="Z29" i="9"/>
  <c r="Z31" i="9"/>
  <c r="Z33" i="9"/>
  <c r="Z35" i="9"/>
  <c r="Z37" i="9"/>
  <c r="Z39" i="9"/>
  <c r="Y18" i="9"/>
  <c r="Y20" i="9"/>
  <c r="Y22" i="9"/>
  <c r="Y24" i="9"/>
  <c r="Y26" i="9"/>
  <c r="Y28" i="9"/>
  <c r="Y30" i="9"/>
  <c r="Y32" i="9"/>
  <c r="Y34" i="9"/>
  <c r="Y36" i="9"/>
  <c r="Y38" i="9"/>
  <c r="Y8" i="9"/>
  <c r="Y10" i="9"/>
  <c r="Y12" i="9"/>
  <c r="Y14" i="9"/>
  <c r="Y16" i="9"/>
  <c r="Y17" i="9"/>
  <c r="Y19" i="9"/>
  <c r="Y21" i="9"/>
  <c r="Y23" i="9"/>
  <c r="Y25" i="9"/>
  <c r="Y27" i="9"/>
  <c r="Y29" i="9"/>
  <c r="Y31" i="9"/>
  <c r="Y33" i="9"/>
  <c r="Y35" i="9"/>
  <c r="Y37" i="9"/>
  <c r="X21" i="9"/>
  <c r="X27" i="9"/>
  <c r="X31" i="9"/>
  <c r="X35" i="9"/>
  <c r="X37" i="9"/>
  <c r="X19" i="9"/>
  <c r="X23" i="9"/>
  <c r="X25" i="9"/>
  <c r="X29" i="9"/>
  <c r="X33" i="9"/>
  <c r="X9" i="9"/>
  <c r="X11" i="9"/>
  <c r="X13" i="9"/>
  <c r="X15" i="9"/>
  <c r="X18" i="9"/>
  <c r="X20" i="9"/>
  <c r="X22" i="9"/>
  <c r="X24" i="9"/>
  <c r="X26" i="9"/>
  <c r="X28" i="9"/>
  <c r="X30" i="9"/>
  <c r="X32" i="9"/>
  <c r="X34" i="9"/>
  <c r="X36" i="9"/>
  <c r="X38" i="9"/>
  <c r="Y9" i="9"/>
  <c r="Y11" i="9"/>
  <c r="Y13" i="9"/>
  <c r="X16" i="9"/>
  <c r="X8" i="9"/>
  <c r="X10" i="9"/>
  <c r="X12" i="9"/>
  <c r="X14" i="9"/>
  <c r="Y15" i="9"/>
  <c r="O39" i="9" l="1"/>
  <c r="N39" i="9"/>
  <c r="M39" i="9"/>
  <c r="L39" i="9"/>
  <c r="K39" i="9"/>
  <c r="S39" i="9" s="1"/>
  <c r="O38" i="9"/>
  <c r="N38" i="9"/>
  <c r="M38" i="9"/>
  <c r="L38" i="9"/>
  <c r="K38" i="9"/>
  <c r="S38" i="9" s="1"/>
  <c r="O37" i="9"/>
  <c r="N37" i="9"/>
  <c r="M37" i="9"/>
  <c r="L37" i="9"/>
  <c r="K37" i="9"/>
  <c r="O36" i="9"/>
  <c r="N36" i="9"/>
  <c r="M36" i="9"/>
  <c r="L36" i="9"/>
  <c r="K36" i="9"/>
  <c r="S36" i="9" s="1"/>
  <c r="O35" i="9"/>
  <c r="N35" i="9"/>
  <c r="M35" i="9"/>
  <c r="L35" i="9"/>
  <c r="K35" i="9"/>
  <c r="S35" i="9" s="1"/>
  <c r="O34" i="9"/>
  <c r="N34" i="9"/>
  <c r="M34" i="9"/>
  <c r="L34" i="9"/>
  <c r="K34" i="9"/>
  <c r="S34" i="9" s="1"/>
  <c r="O33" i="9"/>
  <c r="N33" i="9"/>
  <c r="M33" i="9"/>
  <c r="L33" i="9"/>
  <c r="K33" i="9"/>
  <c r="N32" i="9"/>
  <c r="M32" i="9"/>
  <c r="L32" i="9"/>
  <c r="K32" i="9"/>
  <c r="O31" i="9"/>
  <c r="N31" i="9"/>
  <c r="M31" i="9"/>
  <c r="L31" i="9"/>
  <c r="K31" i="9"/>
  <c r="S31" i="9" s="1"/>
  <c r="O30" i="9"/>
  <c r="N30" i="9"/>
  <c r="M30" i="9"/>
  <c r="L30" i="9"/>
  <c r="K30" i="9"/>
  <c r="S30" i="9" s="1"/>
  <c r="O29" i="9"/>
  <c r="N29" i="9"/>
  <c r="M29" i="9"/>
  <c r="L29" i="9"/>
  <c r="K29" i="9"/>
  <c r="S29" i="9" s="1"/>
  <c r="O28" i="9"/>
  <c r="N28" i="9"/>
  <c r="M28" i="9"/>
  <c r="L28" i="9"/>
  <c r="K28" i="9"/>
  <c r="O27" i="9"/>
  <c r="N27" i="9"/>
  <c r="M27" i="9"/>
  <c r="L27" i="9"/>
  <c r="K27" i="9"/>
  <c r="O26" i="9"/>
  <c r="N26" i="9"/>
  <c r="M26" i="9"/>
  <c r="L26" i="9"/>
  <c r="K26" i="9"/>
  <c r="S26" i="9" s="1"/>
  <c r="O25" i="9"/>
  <c r="N25" i="9"/>
  <c r="M25" i="9"/>
  <c r="L25" i="9"/>
  <c r="K25" i="9"/>
  <c r="S25" i="9" s="1"/>
  <c r="O24" i="9"/>
  <c r="N24" i="9"/>
  <c r="M24" i="9"/>
  <c r="L24" i="9"/>
  <c r="K24" i="9"/>
  <c r="S24" i="9" s="1"/>
  <c r="O23" i="9"/>
  <c r="N23" i="9"/>
  <c r="M23" i="9"/>
  <c r="L23" i="9"/>
  <c r="K23" i="9"/>
  <c r="O22" i="9"/>
  <c r="N22" i="9"/>
  <c r="M22" i="9"/>
  <c r="L22" i="9"/>
  <c r="K22" i="9"/>
  <c r="S22" i="9" s="1"/>
  <c r="O21" i="9"/>
  <c r="N21" i="9"/>
  <c r="M21" i="9"/>
  <c r="L21" i="9"/>
  <c r="K21" i="9"/>
  <c r="S21" i="9" s="1"/>
  <c r="O20" i="9"/>
  <c r="N20" i="9"/>
  <c r="M20" i="9"/>
  <c r="L20" i="9"/>
  <c r="K20" i="9"/>
  <c r="S20" i="9" s="1"/>
  <c r="O19" i="9"/>
  <c r="N19" i="9"/>
  <c r="M19" i="9"/>
  <c r="L19" i="9"/>
  <c r="K19" i="9"/>
  <c r="O18" i="9"/>
  <c r="N18" i="9"/>
  <c r="M18" i="9"/>
  <c r="L18" i="9"/>
  <c r="K18" i="9"/>
  <c r="S18" i="9" s="1"/>
  <c r="O17" i="9"/>
  <c r="N17" i="9"/>
  <c r="K17" i="9"/>
  <c r="S17" i="9" s="1"/>
  <c r="O16" i="9"/>
  <c r="N16" i="9"/>
  <c r="M16" i="9"/>
  <c r="L16" i="9"/>
  <c r="K16" i="9"/>
  <c r="S16" i="9" s="1"/>
  <c r="O15" i="9"/>
  <c r="N15" i="9"/>
  <c r="M15" i="9"/>
  <c r="L15" i="9"/>
  <c r="K15" i="9"/>
  <c r="O14" i="9"/>
  <c r="N14" i="9"/>
  <c r="M14" i="9"/>
  <c r="L14" i="9"/>
  <c r="K14" i="9"/>
  <c r="O13" i="9"/>
  <c r="N13" i="9"/>
  <c r="M13" i="9"/>
  <c r="L13" i="9"/>
  <c r="K13" i="9"/>
  <c r="S13" i="9" s="1"/>
  <c r="O12" i="9"/>
  <c r="N12" i="9"/>
  <c r="M12" i="9"/>
  <c r="L12" i="9"/>
  <c r="K12" i="9"/>
  <c r="S10" i="9" s="1"/>
  <c r="O11" i="9"/>
  <c r="N11" i="9"/>
  <c r="M11" i="9"/>
  <c r="L11" i="9"/>
  <c r="K11" i="9"/>
  <c r="S11" i="9" s="1"/>
  <c r="O10" i="9"/>
  <c r="N10" i="9"/>
  <c r="M10" i="9"/>
  <c r="L10" i="9"/>
  <c r="K10" i="9"/>
  <c r="O9" i="9"/>
  <c r="N9" i="9"/>
  <c r="M9" i="9"/>
  <c r="U9" i="9" s="1"/>
  <c r="L9" i="9"/>
  <c r="K9" i="9"/>
  <c r="S9" i="9" s="1"/>
  <c r="O8" i="9"/>
  <c r="N8" i="9"/>
  <c r="M8" i="9"/>
  <c r="L8" i="9"/>
  <c r="T8" i="9" s="1"/>
  <c r="O7" i="9"/>
  <c r="N7" i="9"/>
  <c r="M7" i="9"/>
  <c r="L7" i="9"/>
  <c r="K7" i="9"/>
  <c r="O32" i="9"/>
  <c r="T12" i="9" l="1"/>
  <c r="T33" i="9"/>
  <c r="T35" i="9"/>
  <c r="T37" i="9"/>
  <c r="T39" i="9"/>
  <c r="T10" i="9"/>
  <c r="T14" i="9"/>
  <c r="T16" i="9"/>
  <c r="T9" i="9"/>
  <c r="T32" i="9"/>
  <c r="T13" i="9"/>
  <c r="T15" i="9"/>
  <c r="T21" i="9"/>
  <c r="T25" i="9"/>
  <c r="T29" i="9"/>
  <c r="T34" i="9"/>
  <c r="T36" i="9"/>
  <c r="T38" i="9"/>
  <c r="U11" i="9"/>
  <c r="U13" i="9"/>
  <c r="U15" i="9"/>
  <c r="U21" i="9"/>
  <c r="U25" i="9"/>
  <c r="U29" i="9"/>
  <c r="U8" i="9"/>
  <c r="U10" i="9"/>
  <c r="U12" i="9"/>
  <c r="U14" i="9"/>
  <c r="U16" i="9"/>
  <c r="U20" i="9"/>
  <c r="U24" i="9"/>
  <c r="U28" i="9"/>
  <c r="U32" i="9"/>
  <c r="U33" i="9"/>
  <c r="U37" i="9"/>
  <c r="V18" i="9"/>
  <c r="V20" i="9"/>
  <c r="V22" i="9"/>
  <c r="V24" i="9"/>
  <c r="V26" i="9"/>
  <c r="V28" i="9"/>
  <c r="V30" i="9"/>
  <c r="V32" i="9"/>
  <c r="V33" i="9"/>
  <c r="V37" i="9"/>
  <c r="W14" i="9"/>
  <c r="V39" i="9"/>
  <c r="V13" i="9"/>
  <c r="V17" i="9"/>
  <c r="V19" i="9"/>
  <c r="V21" i="9"/>
  <c r="V23" i="9"/>
  <c r="V25" i="9"/>
  <c r="V27" i="9"/>
  <c r="V29" i="9"/>
  <c r="V31" i="9"/>
  <c r="V36" i="9"/>
  <c r="W32" i="9"/>
  <c r="W9" i="9"/>
  <c r="W13" i="9"/>
  <c r="W17" i="9"/>
  <c r="W19" i="9"/>
  <c r="W21" i="9"/>
  <c r="W23" i="9"/>
  <c r="W25" i="9"/>
  <c r="W27" i="9"/>
  <c r="W29" i="9"/>
  <c r="W31" i="9"/>
  <c r="W34" i="9"/>
  <c r="W36" i="9"/>
  <c r="W38" i="9"/>
  <c r="W12" i="9"/>
  <c r="W16" i="9"/>
  <c r="W18" i="9"/>
  <c r="W20" i="9"/>
  <c r="W22" i="9"/>
  <c r="W24" i="9"/>
  <c r="W26" i="9"/>
  <c r="W28" i="9"/>
  <c r="W30" i="9"/>
  <c r="W33" i="9"/>
  <c r="W35" i="9"/>
  <c r="W37" i="9"/>
  <c r="W39" i="9"/>
  <c r="S33" i="9"/>
  <c r="S23" i="9"/>
  <c r="S15" i="9"/>
  <c r="V8" i="9"/>
  <c r="V9" i="9"/>
  <c r="V11" i="9"/>
  <c r="V16" i="9"/>
  <c r="T19" i="9"/>
  <c r="T22" i="9"/>
  <c r="T26" i="9"/>
  <c r="T30" i="9"/>
  <c r="U34" i="9"/>
  <c r="U38" i="9"/>
  <c r="S14" i="9"/>
  <c r="W10" i="9"/>
  <c r="W15" i="9"/>
  <c r="U18" i="9"/>
  <c r="U23" i="9"/>
  <c r="U26" i="9"/>
  <c r="U27" i="9"/>
  <c r="U31" i="9"/>
  <c r="V34" i="9"/>
  <c r="V35" i="9"/>
  <c r="V38" i="9"/>
  <c r="S32" i="9"/>
  <c r="S12" i="9"/>
  <c r="T11" i="9"/>
  <c r="S37" i="9"/>
  <c r="S28" i="9"/>
  <c r="S19" i="9"/>
  <c r="V10" i="9"/>
  <c r="V12" i="9"/>
  <c r="V14" i="9"/>
  <c r="V15" i="9"/>
  <c r="T18" i="9"/>
  <c r="T20" i="9"/>
  <c r="T23" i="9"/>
  <c r="T24" i="9"/>
  <c r="T27" i="9"/>
  <c r="T28" i="9"/>
  <c r="T31" i="9"/>
  <c r="U35" i="9"/>
  <c r="U36" i="9"/>
  <c r="U39" i="9"/>
  <c r="S27" i="9"/>
  <c r="W8" i="9"/>
  <c r="W11" i="9"/>
  <c r="U19" i="9"/>
  <c r="U22" i="9"/>
  <c r="U30" i="9"/>
</calcChain>
</file>

<file path=xl/sharedStrings.xml><?xml version="1.0" encoding="utf-8"?>
<sst xmlns="http://schemas.openxmlformats.org/spreadsheetml/2006/main" count="797" uniqueCount="141">
  <si>
    <t>INEGI. Censo Nacional de Gobierno, Seguridad Pública y Sistema Penitenciario Estatales 2017. Tabulados básicos</t>
  </si>
  <si>
    <t>Cuadro 2.9</t>
  </si>
  <si>
    <t>Entidad Federativa</t>
  </si>
  <si>
    <t/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</si>
  <si>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</si>
  <si>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</si>
  <si>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</si>
  <si>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</si>
  <si>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</si>
  <si>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</si>
  <si>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</si>
  <si>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</si>
  <si>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</si>
  <si>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</si>
  <si>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</si>
  <si>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</si>
  <si>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</si>
  <si>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</si>
  <si>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</si>
  <si>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-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</si>
  <si>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</si>
  <si>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</si>
  <si>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</si>
  <si>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</si>
  <si>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</si>
  <si>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</si>
  <si>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</si>
  <si>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</si>
  <si>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</si>
  <si>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</si>
  <si>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</si>
  <si>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</si>
  <si>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</si>
  <si>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</si>
  <si>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</si>
  <si>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</si>
  <si>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</si>
  <si>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</si>
  <si>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los totales corresponden a la suma de las cifras proporcionadas por las administraciones públicas de las entidades federativas que contaron con datos o elementos para responder sobre este tema. La columna total muestra la cantidad total de personal de seguridad pública y no se feriere a la suma de las columnas subsecuentes.</t>
  </si>
  <si>
    <t>(-): se refiere a las administraciones públicas de las entidades federativas correspondientes que al momento de la aplicación del cuestionario no contaron con datos o elementos para responder sobre este tema.</t>
  </si>
  <si>
    <t>INEGI Censo Nacional de Gobierno, Seguridad Pública y Sistema Penitenciario Estatales 2017. SNIEG Información de Interés Nacional</t>
  </si>
  <si>
    <t>INEGI. Censo Nacional de Gobierno, Seguridad Pública y Sistema Penitenciario Estatales 2016. Tabulados básicos</t>
  </si>
  <si>
    <t>Distrito Federal</t>
  </si>
  <si>
    <t>Nota: los totales corresponden a la suma de las cifras proporcionadas por las administraciones públicas de las entidades federativas que contaron con datos o elementos para responder sobre este tema. La columna total muestra la cantidad total de personal de seguridad pública y no se feriere a la suma de las columnas subsecuentes. La información correspondiente al Distrito Federal es preliminar.</t>
  </si>
  <si>
    <t>INEGI Censo Nacional de Gobierno, Seguridad Pública y Sistema Penitenciario Estatales 2016. SNIEG Información de Interés Nacional</t>
  </si>
  <si>
    <t>INEGI. Censo Nacional de Gobierno, Seguridad Pública y Sistema Penitenciario Estatales 2015. Tabulados básicos</t>
  </si>
  <si>
    <t>Cuadro 2.8</t>
  </si>
  <si>
    <t>Total</t>
  </si>
  <si>
    <t>INEGI Censo Nacional de Gobierno, Seguridad Pública y Sistema Penitenciario Estatales 2015. SNIEG Información de Interés Nacional</t>
  </si>
  <si>
    <t>INEGI. Censo Nacional de Gobierno, Seguridad Pública y Sistema Penitenciario Estatales 2014. Tabulados básicos</t>
  </si>
  <si>
    <t>No
especificado</t>
  </si>
  <si>
    <t>Nota: los totales corresponden a la suma de las cifras proporcionadas por las administraciones públicas estatales que contaron con datos o elementos para responder sobre este tema.</t>
  </si>
  <si>
    <t>(-): se refiere a las administraciones públicas estatales que al momento de la aplicación del cuestionario no contaron con datos o elementos para responder sobre este tema.</t>
  </si>
  <si>
    <t>INEGI Censo Nacional de Gobierno, Seguridad Pública y Sistema Penitenciario Estatales 2014. SNIEG Información de Interés Nacional</t>
  </si>
  <si>
    <t>INEGI Censo Nacional de Gobierno, Seguridad Pública y Sistema Penitenciario Estatales. SNIEG Información de Interés Nacional</t>
  </si>
  <si>
    <t>NS: se refiere a las administraciones públicas estatales que al momento de la aplicación del cuestionario no contaron con datos o elementos para responder sobre este tema.</t>
  </si>
  <si>
    <t>Entidad federativa</t>
  </si>
  <si>
    <t>Cuadro 2.11</t>
  </si>
  <si>
    <t>INEGI Censo Nacional de Gobierno, Seguridad Pública y Sistema Penitenciario Estatales. Tabulados Básicos</t>
  </si>
  <si>
    <t>INEGI. Censo Nacional de Gobierno, Seguridad Pública y Sistema Penitenciario Estatales 2012. Tabulados básicos</t>
  </si>
  <si>
    <t>No 
especificado</t>
  </si>
  <si>
    <t>NS</t>
  </si>
  <si>
    <t>Nota: la información se refiere al personal que fue capacitado o no en el Instituto de Formación, Capacitación y/o Profesionalización Policial de la entidad federativa correspondiente entre el 1 de enero y el 31 de diciembre.</t>
  </si>
  <si>
    <t>NS: se refiere a las administraciones públicas que al momento de la aplicación del cuestionario no contaron con datos o elementos para responder sobre este tema.</t>
  </si>
  <si>
    <t>INEGI. Censo Nacional de Gobierno 2011. Poder Ejecutivo Estatal. Tabulados básicos</t>
  </si>
  <si>
    <t>(Porcentaje)</t>
  </si>
  <si>
    <r>
      <t xml:space="preserve">Estados Unidos Mexicanos </t>
    </r>
    <r>
      <rPr>
        <b/>
        <vertAlign val="superscript"/>
        <sz val="8"/>
        <color theme="1"/>
        <rFont val="Arial"/>
        <family val="2"/>
      </rPr>
      <t>1</t>
    </r>
  </si>
  <si>
    <t xml:space="preserve">Nota: los datos hacen referencia al porcentaje del total de personal destinado a funciones de seguridad pública durante el año 2010, que fue capacitado entre el 1 de enero y el 31 de diciembre de 2010, independientemente del número de evaluaciones que dicho personal haya tenido. La información presentada por el estado de Quintana Roo es preliminar.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</si>
  <si>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cifra hace referencia al promedio nacional de personal destinado a funciones de seguridad pública capacitado al cierre de 2010.</t>
    </r>
  </si>
  <si>
    <t>Lugar nacional</t>
  </si>
  <si>
    <t>Policías en activo capacitados</t>
  </si>
  <si>
    <t>2011-2012</t>
  </si>
  <si>
    <t>2012-2013</t>
  </si>
  <si>
    <t>2013-2014</t>
  </si>
  <si>
    <t>2014-2015</t>
  </si>
  <si>
    <t>2015-2016</t>
  </si>
  <si>
    <t>Porcentaje de policías en activo capacitados</t>
  </si>
  <si>
    <t>Personal destinado a funciones de seguridad pública en las administraciones públicas estatales, por entidad federativa según condición de capacitación 2016</t>
  </si>
  <si>
    <t>Personal destinado a funciones de seguridad pública en las administraciones públicas estatales, por entidad federativa según condición de capacitación 2015</t>
  </si>
  <si>
    <t>Personal destinado a funciones de seguridad pública en las administraciones públicas estatales, por entidad federativa según condición de capacitación 2014</t>
  </si>
  <si>
    <t>Personal de seguridad pública, por entidad federativa según condición de capacitación 2013</t>
  </si>
  <si>
    <t>Personal de seguridad pública, por entidad federativa según condición de capacitación 2012</t>
  </si>
  <si>
    <t>Personal de seguridad pública, por entidad federativa según condición de capacitación 2011</t>
  </si>
  <si>
    <t>Personal capacitado en los institutos de formación, capacitación o profesionalización policial, por entidad federativa 2010</t>
  </si>
  <si>
    <r>
      <t>Capacitado</t>
    </r>
    <r>
      <rPr>
        <b/>
        <vertAlign val="superscript"/>
        <sz val="10"/>
        <color theme="0"/>
        <rFont val="Arial"/>
        <family val="2"/>
      </rPr>
      <t>1</t>
    </r>
  </si>
  <si>
    <r>
      <t>Sin 
capacitación</t>
    </r>
    <r>
      <rPr>
        <b/>
        <vertAlign val="superscript"/>
        <sz val="10"/>
        <color theme="0"/>
        <rFont val="Arial"/>
        <family val="2"/>
      </rPr>
      <t>1</t>
    </r>
  </si>
  <si>
    <r>
      <t>Con 
capacitación</t>
    </r>
    <r>
      <rPr>
        <b/>
        <vertAlign val="superscript"/>
        <sz val="10"/>
        <color theme="0"/>
        <rFont val="Arial"/>
        <family val="2"/>
      </rPr>
      <t>1</t>
    </r>
  </si>
  <si>
    <r>
      <t>Sin 
capacitación</t>
    </r>
    <r>
      <rPr>
        <b/>
        <vertAlign val="superscript"/>
        <sz val="10"/>
        <color theme="0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</si>
  <si>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refiere al personal que fue capacitado en el Instituto de Formación, Capacitación y/o Profesionalización Policial de la entidad federativa correspondiente o en cualquier otra institución gubernamental, entre el 1 de enero y el 31 de diciembre.</t>
    </r>
  </si>
  <si>
    <r>
      <t xml:space="preserve">2 </t>
    </r>
    <r>
      <rPr>
        <sz val="8"/>
        <rFont val="Arial"/>
        <family val="2"/>
      </rPr>
      <t>Se refiere al personal que no tomó, no concluyó o no aprobó cursos de capacitación entre el 1 de enero y 31 de diciembre.</t>
    </r>
  </si>
  <si>
    <r>
      <t>Con capacitación</t>
    </r>
    <r>
      <rPr>
        <b/>
        <vertAlign val="superscript"/>
        <sz val="10"/>
        <color theme="0"/>
        <rFont val="Arial"/>
        <family val="2"/>
      </rPr>
      <t>1</t>
    </r>
  </si>
  <si>
    <r>
      <t>Sin capacitación</t>
    </r>
    <r>
      <rPr>
        <b/>
        <vertAlign val="superscript"/>
        <sz val="10"/>
        <color theme="0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</si>
  <si>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refiere al personal que fue capacitado y aprobado en el Instituto de Formación, Capacitación y/o Profesionalización Policial de la entidad federativa correspondiente o en cualquier otra institución gubernamental, entre el 1 de enero y el 31 de diciembre.</t>
    </r>
  </si>
  <si>
    <r>
      <t xml:space="preserve">2 </t>
    </r>
    <r>
      <rPr>
        <sz val="8"/>
        <rFont val="Arial"/>
        <family val="2"/>
      </rPr>
      <t>Se refiere al personal que no tomó, no concluyó o no aprobó cursos de capacitación en el Instituto de Formación, Capacitación y/o Profesionalización Policial de la entidad federativa correspondiente o en cualquier otra institución gubernamental, entre el 1 de enero y el 31 de diciembre.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</si>
  <si>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refiere al personal que concluyó y aprobó cursos de capacitación en el Instituto de Formación, Capacitación y/o Profesionalización Policial u homólogo de la entidad federativa correspondiente, entre el 1 de enero y el 31 de diciembre.</t>
    </r>
  </si>
  <si>
    <r>
      <t xml:space="preserve">2 </t>
    </r>
    <r>
      <rPr>
        <sz val="8"/>
        <rFont val="Arial"/>
        <family val="2"/>
      </rPr>
      <t>Se refiere al personal que no tomó, no concluyó o no aprobó cursos de capacitación en el Instituto de Formación, Capacitación y/o Profesionalización Policial u homólogo de la entidad federativa correspondiente, entre el 1 de enero y el 31 de diciembre.</t>
    </r>
  </si>
  <si>
    <r>
      <t>Obligado</t>
    </r>
    <r>
      <rPr>
        <b/>
        <vertAlign val="superscript"/>
        <sz val="10"/>
        <color theme="0"/>
        <rFont val="Arial"/>
        <family val="2"/>
      </rPr>
      <t>1</t>
    </r>
  </si>
  <si>
    <r>
      <t>Capacitado</t>
    </r>
    <r>
      <rPr>
        <b/>
        <vertAlign val="superscript"/>
        <sz val="10"/>
        <color theme="0"/>
        <rFont val="Arial"/>
        <family val="2"/>
      </rPr>
      <t>2</t>
    </r>
  </si>
  <si>
    <t>Total de personal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</si>
  <si>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refiere al personal obligado a capacitarse en el Instituto de Formación, Capacitación y/o Profesionalización Policial estatal, federal u homólogo, entre el 1 de enero y el 31 de diciembre.</t>
    </r>
  </si>
  <si>
    <r>
      <t xml:space="preserve">2 </t>
    </r>
    <r>
      <rPr>
        <sz val="8"/>
        <rFont val="Arial"/>
        <family val="2"/>
      </rPr>
      <t>Se refiere al personal que concluyó y aprobó cursos de capacitación en el Instituto de Formación, Capacitación y/o Profesionalización Policial estatal, federal u homólogo, entre el 1 de enero y el 31 de diciembre.</t>
    </r>
  </si>
  <si>
    <r>
      <t xml:space="preserve">2 </t>
    </r>
    <r>
      <rPr>
        <sz val="8"/>
        <rFont val="Arial"/>
        <family val="2"/>
      </rPr>
      <t>Se refiere al personal que concluyó y aprobó cursos de capacitación en el Instituto de Formación, Capacitación y/o Profesionalización Policial estatal, federal u homólogo, independientemente del número de capacitaciones que haya tenido, entre el 1 de enero y el 31 de diciembre.</t>
    </r>
  </si>
  <si>
    <t>INEGI Censo Nacional de Gobierno, Seguridad Pública y Sistema Penitenciario Estatales 2020. SNIEG Información de Interés Nacional</t>
  </si>
  <si>
    <t>NA: no aplica, debido a que se reportó no haber realizado acciones de capacitación en el tema.</t>
  </si>
  <si>
    <t>(-): no contó con datos o elementos para responder.</t>
  </si>
  <si>
    <t>Nota: la información se refiere al personal de las instituciones encargadas de la función de seguridad pública de las administraciones públicas de las entidades federativas que concluyó acciones de capacitación impartidas y concluidas, del 1 de enero al 31 de diciembre, y que además contó con el certificado, constancia, calificación aprobatoria o cualquier documento que lo acredita.</t>
  </si>
  <si>
    <t>NA</t>
  </si>
  <si>
    <t>Otro</t>
  </si>
  <si>
    <t>Informe
policial
homologado</t>
  </si>
  <si>
    <t>Primer
respondiente</t>
  </si>
  <si>
    <t>Uso
legítimo de
la fuerza</t>
  </si>
  <si>
    <t>Entrevistas
a testigos</t>
  </si>
  <si>
    <t>Cadena
de custodia</t>
  </si>
  <si>
    <t>Intervención
del lugar de
los hechos o
del hallazgo
y manejo de
evidencias,
elementos
o datos de
prueba</t>
  </si>
  <si>
    <t>Preservación
del lugar de
los hechos o
del hallazgo</t>
  </si>
  <si>
    <t>Reforma
al sistema
penal-juicio
penal
acusatorio</t>
  </si>
  <si>
    <t>Derechos
humanos y
garantías
individuales</t>
  </si>
  <si>
    <t>Prevención
del delito y
participación
ciudadana</t>
  </si>
  <si>
    <t>Marco
jurídico de
la actuación
policial</t>
  </si>
  <si>
    <t>Clave</t>
  </si>
  <si>
    <t>Personal de la institución encargada de la función de seguridad pública que fue capacitado, por entidad federativa según tema de la capacitación</t>
  </si>
  <si>
    <t>Índice</t>
  </si>
  <si>
    <t>Cuadro 6</t>
  </si>
  <si>
    <t>Censo Nacional de Gobierno, Seguridad Pública y Sistema Penitenciario Estatales 2020. Tabulados básicos</t>
  </si>
  <si>
    <t>INEGI Censo Nacional de Gobierno, Seguridad Pública y Sistema Penitenciario Estatales 2019. SNIEG Información de Interés Nacional</t>
  </si>
  <si>
    <r>
      <t xml:space="preserve">2 </t>
    </r>
    <r>
      <rPr>
        <sz val="7"/>
        <rFont val="Arial"/>
        <family val="2"/>
      </rPr>
      <t>Se refiere al personal que concluyó y aprobó cursos de capacitación en el Instituto de Formación, Capacitación y/o Profesionalización Policial estatal, federal u homólogo, independientemente del número de capacitaciones que haya tenido, entre el 1 de enero y el 31 de diciembre.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</si>
  <si>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Se refiere al personal obligado a capacitarse en el Instituto de Formación, Capacitación y/o Profesionalización Policial estatal, federal u homólogo, entre el 1 de enero y el 31 de diciembre.</t>
    </r>
  </si>
  <si>
    <r>
      <rPr>
        <vertAlign val="superscript"/>
        <sz val="7"/>
        <rFont val="Arial"/>
        <family val="2"/>
      </rPr>
      <t>P</t>
    </r>
    <r>
      <rPr>
        <sz val="7"/>
        <rFont val="Arial"/>
        <family val="2"/>
      </rPr>
      <t xml:space="preserve"> Cifras preliminares.</t>
    </r>
  </si>
  <si>
    <t>Nota: los totales corresponden a la suma de las cifras proporcionadas por las administraciones públicas de las entidades federativas que contaron con datos o elementos para responder sobre este tema. La columna total muestra la cantidad total de personal de seguridad pública y no se refiere a la suma de las columnas subsecuentes.</t>
  </si>
  <si>
    <r>
      <t>Ciudad de México</t>
    </r>
    <r>
      <rPr>
        <vertAlign val="superscript"/>
        <sz val="7"/>
        <rFont val="Arial"/>
        <family val="2"/>
      </rPr>
      <t>P</t>
    </r>
  </si>
  <si>
    <t>Total
de personal</t>
  </si>
  <si>
    <t>públicas estatales, por entidad federativa según condición de capacitación</t>
  </si>
  <si>
    <t>Personal destinado a funciones de seguridad pública en las administraciones</t>
  </si>
  <si>
    <t>INEGI. Censo Nacional de Gobierno, Seguridad Pública y Sistema Penitenciario Estatales 2019. Tabulados básicos</t>
  </si>
  <si>
    <t>INEGI Censo Nacional de Gobierno, Seguridad Pública y Sistema Penitenciario Estatales 2018. SNIEG Información de Interés Nacional</t>
  </si>
  <si>
    <t>INEGI. Censo Nacional de Gobierno, Seguridad Pública y Sistema Penitenciario Estatales 2018. Tabulados básicos</t>
  </si>
  <si>
    <t>2016-2017</t>
  </si>
  <si>
    <t>2017-2018</t>
  </si>
  <si>
    <t>2018-2019</t>
  </si>
  <si>
    <t>El personal capacitado se refiere al personal que concluyó y aprobó cursos de capacitación en el Instituto de Formación, Capacitación y/o Profesionalización Policial estatal, federal u homólogo, independientemente del número de capacitaciones que haya tenido, entre el 1 de enero y el 31 de diciembre.</t>
  </si>
  <si>
    <t>Se excluye a personal capacitado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</si>
</sst>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\ ###\ ##0"/>
    <numFmt numFmtId="165" formatCode="#\ ##0"/>
    <numFmt numFmtId="166" formatCode="0.0000000000000"/>
    <numFmt numFmtId="167" formatCode="&quot;N$&quot;#,##0.00;\-&quot;N$&quot;#,##0.00"/>
    <numFmt numFmtId="168" formatCode="_(* #,##0_);_(* \(#,##0\);_(* &quot;-&quot;??_);_(@_)"/>
    <numFmt numFmtId="169" formatCode="_(* #,##0.000_);_(* \(#,##0.000\);_(* &quot;-&quot;??_);_(@_)"/>
    <numFmt numFmtId="170" formatCode="_-[$€-2]* #,##0.00_-;\-[$€-2]* #,##0.00_-;_-[$€-2]* &quot;-&quot;??_-"/>
    <numFmt numFmtId="171" formatCode="_(&quot;$&quot;* #,##0_);_(&quot;$&quot;* \(#,##0\);_(&quot;$&quot;* &quot;-&quot;_);_(@_)"/>
    <numFmt numFmtId="172" formatCode="_(* #,##0.00_);_(* \(#,##0.00\);_(* &quot;-&quot;??_);_(@_)"/>
    <numFmt numFmtId="173" formatCode="#\ ###\ ###\ ##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10"/>
      <color rgb="FF000080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u/>
      <sz val="7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z val="9"/>
      <name val="Microsoft Sans Serif"/>
      <family val="2"/>
    </font>
    <font>
      <sz val="10"/>
      <color rgb="FF00000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sz val="8"/>
      <color rgb="FF000080"/>
      <name val="Arial"/>
      <family val="2"/>
    </font>
    <font>
      <sz val="8"/>
      <color rgb="FF000080"/>
      <name val="INEGI Institucional"/>
      <family val="2"/>
    </font>
    <font>
      <sz val="11"/>
      <color theme="1"/>
      <name val="Arial"/>
      <family val="2"/>
    </font>
    <font>
      <sz val="9"/>
      <color rgb="FF000080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sz val="9"/>
      <color rgb="FF000080"/>
      <name val="INEGI Institucional"/>
      <family val="2"/>
    </font>
    <font>
      <vertAlign val="superscript"/>
      <sz val="7"/>
      <name val="Arial"/>
      <family val="2"/>
    </font>
    <font>
      <u/>
      <sz val="10"/>
      <color rgb="FF00008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27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ill="0" applyBorder="0" applyAlignment="0" applyProtection="0">
      <alignment horizontal="right"/>
      <protection locked="0"/>
    </xf>
    <xf numFmtId="167" fontId="8" fillId="0" borderId="0" applyFill="0" applyBorder="0" applyAlignment="0" applyProtection="0">
      <alignment horizontal="right"/>
      <protection locked="0"/>
    </xf>
    <xf numFmtId="167" fontId="8" fillId="0" borderId="0" applyFill="0" applyBorder="0" applyAlignment="0" applyProtection="0">
      <alignment horizontal="right"/>
      <protection locked="0"/>
    </xf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>
      <alignment horizontal="right"/>
    </xf>
    <xf numFmtId="169" fontId="2" fillId="0" borderId="0" applyFill="0" applyBorder="0" applyAlignment="0" applyProtection="0">
      <alignment horizontal="right"/>
    </xf>
    <xf numFmtId="169" fontId="2" fillId="0" borderId="0" applyFill="0" applyBorder="0" applyAlignment="0" applyProtection="0">
      <alignment horizontal="right"/>
    </xf>
    <xf numFmtId="0" fontId="9" fillId="0" borderId="0" applyNumberFormat="0" applyFill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right" vertical="top"/>
    </xf>
    <xf numFmtId="170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" applyNumberFormat="0" applyFill="0" applyAlignment="0" applyProtection="0">
      <alignment vertical="top"/>
      <protection locked="0"/>
    </xf>
    <xf numFmtId="0" fontId="12" fillId="0" borderId="2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171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4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8" fillId="0" borderId="0" applyNumberFormat="0" applyFill="0" applyBorder="0" applyProtection="0">
      <alignment horizontal="right" vertical="top"/>
      <protection locked="0"/>
    </xf>
    <xf numFmtId="0" fontId="8" fillId="0" borderId="0" applyNumberFormat="0" applyFill="0" applyBorder="0" applyProtection="0">
      <alignment horizontal="right"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Protection="0"/>
    <xf numFmtId="0" fontId="2" fillId="0" borderId="0" applyProtection="0"/>
    <xf numFmtId="0" fontId="19" fillId="0" borderId="0" applyNumberFormat="0" applyFill="0" applyBorder="0" applyAlignment="0" applyProtection="0">
      <alignment horizontal="left" vertical="top"/>
    </xf>
    <xf numFmtId="0" fontId="19" fillId="0" borderId="0" applyNumberFormat="0" applyFill="0" applyBorder="0" applyAlignment="0" applyProtection="0">
      <alignment horizontal="left" vertical="top"/>
    </xf>
    <xf numFmtId="0" fontId="27" fillId="0" borderId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0" fontId="2" fillId="0" borderId="0"/>
  </cellStyleXfs>
  <cellXfs count="176">
    <xf numFmtId="0" fontId="0" fillId="0" borderId="0" xfId="0"/>
    <xf numFmtId="0" fontId="2" fillId="0" borderId="0" xfId="2"/>
    <xf numFmtId="164" fontId="3" fillId="0" borderId="0" xfId="2" applyNumberFormat="1" applyFont="1" applyAlignment="1">
      <alignment horizontal="right" vertical="center"/>
    </xf>
    <xf numFmtId="0" fontId="3" fillId="0" borderId="0" xfId="2" applyFont="1" applyBorder="1" applyAlignment="1">
      <alignment horizontal="left" vertical="center"/>
    </xf>
    <xf numFmtId="164" fontId="3" fillId="0" borderId="0" xfId="2" applyNumberFormat="1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2" fillId="0" borderId="0" xfId="2" applyAlignment="1">
      <alignment horizontal="right"/>
    </xf>
    <xf numFmtId="164" fontId="2" fillId="0" borderId="0" xfId="2" applyNumberFormat="1" applyAlignment="1">
      <alignment horizontal="right"/>
    </xf>
    <xf numFmtId="0" fontId="3" fillId="2" borderId="0" xfId="3" applyNumberFormat="1" applyFont="1" applyFill="1" applyBorder="1" applyAlignment="1">
      <alignment vertical="center" wrapText="1"/>
    </xf>
    <xf numFmtId="0" fontId="3" fillId="2" borderId="0" xfId="3" applyFont="1" applyFill="1" applyAlignment="1">
      <alignment vertical="center" wrapText="1"/>
    </xf>
    <xf numFmtId="0" fontId="4" fillId="2" borderId="0" xfId="3" applyNumberFormat="1" applyFont="1" applyFill="1" applyBorder="1" applyAlignment="1">
      <alignment horizontal="left" vertical="top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justify" vertical="center"/>
    </xf>
    <xf numFmtId="0" fontId="3" fillId="2" borderId="0" xfId="1" applyFont="1" applyFill="1" applyAlignment="1">
      <alignment horizontal="justify" vertical="center"/>
    </xf>
    <xf numFmtId="0" fontId="4" fillId="2" borderId="0" xfId="1" applyFont="1" applyFill="1" applyAlignment="1">
      <alignment horizontal="left" vertical="center"/>
    </xf>
    <xf numFmtId="165" fontId="6" fillId="2" borderId="0" xfId="1" applyNumberFormat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1" fillId="0" borderId="0" xfId="202" applyAlignment="1">
      <alignment vertical="center"/>
    </xf>
    <xf numFmtId="0" fontId="20" fillId="4" borderId="0" xfId="0" applyFont="1" applyFill="1" applyAlignment="1">
      <alignment horizontal="left" vertical="center"/>
    </xf>
    <xf numFmtId="0" fontId="1" fillId="2" borderId="0" xfId="202" applyFill="1" applyAlignment="1">
      <alignment vertical="center"/>
    </xf>
    <xf numFmtId="0" fontId="22" fillId="2" borderId="0" xfId="202" applyFont="1" applyFill="1" applyBorder="1" applyAlignment="1">
      <alignment vertical="center"/>
    </xf>
    <xf numFmtId="0" fontId="24" fillId="2" borderId="0" xfId="202" applyFont="1" applyFill="1" applyAlignment="1">
      <alignment vertical="center"/>
    </xf>
    <xf numFmtId="0" fontId="22" fillId="2" borderId="0" xfId="202" applyFont="1" applyFill="1" applyAlignment="1">
      <alignment horizontal="left" vertical="center"/>
    </xf>
    <xf numFmtId="164" fontId="22" fillId="2" borderId="0" xfId="202" applyNumberFormat="1" applyFont="1" applyFill="1" applyAlignment="1">
      <alignment horizontal="right" vertical="center"/>
    </xf>
    <xf numFmtId="0" fontId="21" fillId="2" borderId="0" xfId="202" applyFont="1" applyFill="1" applyAlignment="1">
      <alignment horizontal="left" vertical="center"/>
    </xf>
    <xf numFmtId="0" fontId="15" fillId="2" borderId="0" xfId="202" applyFont="1" applyFill="1" applyAlignment="1">
      <alignment vertical="center"/>
    </xf>
    <xf numFmtId="164" fontId="21" fillId="2" borderId="0" xfId="202" applyNumberFormat="1" applyFont="1" applyFill="1" applyAlignment="1">
      <alignment horizontal="right" vertical="center"/>
    </xf>
    <xf numFmtId="165" fontId="21" fillId="2" borderId="0" xfId="202" applyNumberFormat="1" applyFont="1" applyFill="1" applyAlignment="1">
      <alignment horizontal="right" vertical="center"/>
    </xf>
    <xf numFmtId="0" fontId="25" fillId="2" borderId="0" xfId="202" applyFont="1" applyFill="1" applyAlignment="1">
      <alignment horizontal="justify" vertical="center"/>
    </xf>
    <xf numFmtId="0" fontId="1" fillId="0" borderId="0" xfId="202" applyAlignment="1">
      <alignment horizontal="justify" vertical="center"/>
    </xf>
    <xf numFmtId="0" fontId="25" fillId="2" borderId="0" xfId="0" applyFont="1" applyFill="1" applyAlignment="1">
      <alignment horizontal="justify" vertical="center"/>
    </xf>
    <xf numFmtId="0" fontId="25" fillId="2" borderId="0" xfId="0" applyFont="1" applyFill="1" applyAlignment="1">
      <alignment vertical="center"/>
    </xf>
    <xf numFmtId="0" fontId="0" fillId="2" borderId="0" xfId="0" applyFill="1"/>
    <xf numFmtId="0" fontId="24" fillId="2" borderId="0" xfId="202" applyFont="1" applyFill="1" applyAlignment="1">
      <alignment vertical="center"/>
    </xf>
    <xf numFmtId="0" fontId="22" fillId="2" borderId="0" xfId="202" applyFont="1" applyFill="1" applyBorder="1" applyAlignment="1">
      <alignment vertical="center"/>
    </xf>
    <xf numFmtId="0" fontId="22" fillId="2" borderId="0" xfId="202" applyFont="1" applyFill="1" applyAlignment="1">
      <alignment horizontal="left" vertical="center"/>
    </xf>
    <xf numFmtId="0" fontId="21" fillId="2" borderId="0" xfId="202" applyFont="1" applyFill="1" applyAlignment="1">
      <alignment horizontal="left" vertical="center"/>
    </xf>
    <xf numFmtId="165" fontId="21" fillId="2" borderId="0" xfId="202" applyNumberFormat="1" applyFont="1" applyFill="1" applyAlignment="1">
      <alignment horizontal="right" vertical="center"/>
    </xf>
    <xf numFmtId="0" fontId="15" fillId="2" borderId="0" xfId="202" applyFont="1" applyFill="1" applyAlignment="1">
      <alignment vertical="center"/>
    </xf>
    <xf numFmtId="2" fontId="21" fillId="2" borderId="0" xfId="0" applyNumberFormat="1" applyFont="1" applyFill="1" applyBorder="1" applyAlignment="1">
      <alignment horizontal="right"/>
    </xf>
    <xf numFmtId="164" fontId="21" fillId="2" borderId="0" xfId="202" applyNumberFormat="1" applyFont="1" applyFill="1" applyAlignment="1">
      <alignment horizontal="right" vertical="center"/>
    </xf>
    <xf numFmtId="164" fontId="22" fillId="2" borderId="0" xfId="202" applyNumberFormat="1" applyFont="1" applyFill="1" applyAlignment="1">
      <alignment horizontal="right" vertical="center"/>
    </xf>
    <xf numFmtId="164" fontId="22" fillId="2" borderId="0" xfId="1" applyNumberFormat="1" applyFont="1" applyFill="1" applyAlignment="1">
      <alignment horizontal="right" vertical="center"/>
    </xf>
    <xf numFmtId="164" fontId="30" fillId="2" borderId="0" xfId="2" applyNumberFormat="1" applyFont="1" applyFill="1" applyAlignment="1">
      <alignment horizontal="right" vertical="center"/>
    </xf>
    <xf numFmtId="10" fontId="22" fillId="2" borderId="0" xfId="6" applyNumberFormat="1" applyFont="1" applyFill="1" applyAlignment="1">
      <alignment horizontal="right" vertical="center"/>
    </xf>
    <xf numFmtId="164" fontId="21" fillId="2" borderId="0" xfId="1" applyNumberFormat="1" applyFont="1" applyFill="1" applyAlignment="1">
      <alignment horizontal="right" vertical="center"/>
    </xf>
    <xf numFmtId="164" fontId="15" fillId="2" borderId="0" xfId="2" applyNumberFormat="1" applyFont="1" applyFill="1" applyAlignment="1">
      <alignment horizontal="right" vertical="center"/>
    </xf>
    <xf numFmtId="10" fontId="21" fillId="2" borderId="0" xfId="6" applyNumberFormat="1" applyFont="1" applyFill="1" applyAlignment="1">
      <alignment horizontal="right" vertical="center"/>
    </xf>
    <xf numFmtId="0" fontId="0" fillId="2" borderId="0" xfId="0" applyFill="1" applyAlignment="1">
      <alignment wrapText="1"/>
    </xf>
    <xf numFmtId="0" fontId="31" fillId="5" borderId="4" xfId="202" applyFont="1" applyFill="1" applyBorder="1" applyAlignment="1">
      <alignment horizontal="left" vertical="center"/>
    </xf>
    <xf numFmtId="0" fontId="31" fillId="5" borderId="4" xfId="202" applyFont="1" applyFill="1" applyBorder="1" applyAlignment="1">
      <alignment horizontal="right" vertical="center" wrapText="1"/>
    </xf>
    <xf numFmtId="0" fontId="14" fillId="2" borderId="0" xfId="0" applyFont="1" applyFill="1"/>
    <xf numFmtId="0" fontId="30" fillId="6" borderId="0" xfId="202" applyFont="1" applyFill="1" applyAlignment="1">
      <alignment vertical="center"/>
    </xf>
    <xf numFmtId="2" fontId="30" fillId="6" borderId="0" xfId="0" applyNumberFormat="1" applyFont="1" applyFill="1" applyBorder="1" applyAlignment="1">
      <alignment horizontal="right" vertical="center"/>
    </xf>
    <xf numFmtId="0" fontId="31" fillId="5" borderId="4" xfId="202" applyFont="1" applyFill="1" applyBorder="1" applyAlignment="1">
      <alignment horizontal="right" vertical="center"/>
    </xf>
    <xf numFmtId="0" fontId="31" fillId="5" borderId="4" xfId="0" applyFont="1" applyFill="1" applyBorder="1" applyAlignment="1">
      <alignment horizontal="right" vertical="center" wrapText="1"/>
    </xf>
    <xf numFmtId="0" fontId="14" fillId="2" borderId="0" xfId="202" applyFont="1" applyFill="1" applyAlignment="1">
      <alignment vertical="center"/>
    </xf>
    <xf numFmtId="164" fontId="30" fillId="6" borderId="0" xfId="202" applyNumberFormat="1" applyFont="1" applyFill="1" applyAlignment="1">
      <alignment horizontal="right" vertical="center"/>
    </xf>
    <xf numFmtId="0" fontId="20" fillId="2" borderId="0" xfId="1" applyFont="1" applyFill="1" applyAlignment="1">
      <alignment horizontal="left" vertical="center"/>
    </xf>
    <xf numFmtId="0" fontId="31" fillId="5" borderId="4" xfId="1" applyFont="1" applyFill="1" applyBorder="1" applyAlignment="1">
      <alignment horizontal="left" vertical="center"/>
    </xf>
    <xf numFmtId="0" fontId="31" fillId="5" borderId="4" xfId="1" applyFont="1" applyFill="1" applyBorder="1" applyAlignment="1">
      <alignment horizontal="right" vertical="center"/>
    </xf>
    <xf numFmtId="0" fontId="31" fillId="5" borderId="4" xfId="1" applyFont="1" applyFill="1" applyBorder="1" applyAlignment="1">
      <alignment horizontal="right" vertical="center" wrapText="1"/>
    </xf>
    <xf numFmtId="0" fontId="22" fillId="2" borderId="0" xfId="1" applyFont="1" applyFill="1" applyAlignment="1">
      <alignment horizontal="left" vertical="center"/>
    </xf>
    <xf numFmtId="0" fontId="21" fillId="2" borderId="0" xfId="1" applyFont="1" applyFill="1" applyAlignment="1">
      <alignment horizontal="left" vertical="center"/>
    </xf>
    <xf numFmtId="0" fontId="15" fillId="2" borderId="0" xfId="1" applyFont="1" applyFill="1" applyAlignment="1">
      <alignment vertical="center"/>
    </xf>
    <xf numFmtId="0" fontId="30" fillId="6" borderId="0" xfId="1" applyFont="1" applyFill="1" applyAlignment="1">
      <alignment vertical="center"/>
    </xf>
    <xf numFmtId="164" fontId="30" fillId="6" borderId="0" xfId="1" applyNumberFormat="1" applyFont="1" applyFill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2" fillId="0" borderId="0" xfId="2" applyFont="1" applyBorder="1" applyAlignment="1">
      <alignment horizontal="right"/>
    </xf>
    <xf numFmtId="0" fontId="31" fillId="5" borderId="4" xfId="2" applyFont="1" applyFill="1" applyBorder="1" applyAlignment="1">
      <alignment horizontal="left" vertical="center"/>
    </xf>
    <xf numFmtId="0" fontId="31" fillId="5" borderId="4" xfId="2" applyFont="1" applyFill="1" applyBorder="1" applyAlignment="1">
      <alignment horizontal="right" vertical="center" wrapText="1"/>
    </xf>
    <xf numFmtId="0" fontId="30" fillId="0" borderId="0" xfId="2" applyFont="1" applyAlignment="1">
      <alignment horizontal="left" vertical="center"/>
    </xf>
    <xf numFmtId="164" fontId="30" fillId="0" borderId="0" xfId="2" applyNumberFormat="1" applyFont="1" applyAlignment="1">
      <alignment horizontal="right" vertical="center"/>
    </xf>
    <xf numFmtId="0" fontId="15" fillId="0" borderId="0" xfId="2" applyFont="1" applyAlignment="1">
      <alignment horizontal="left" vertical="center"/>
    </xf>
    <xf numFmtId="164" fontId="15" fillId="0" borderId="0" xfId="2" applyNumberFormat="1" applyFont="1" applyAlignment="1">
      <alignment horizontal="right" vertical="center"/>
    </xf>
    <xf numFmtId="0" fontId="30" fillId="6" borderId="0" xfId="2" applyFont="1" applyFill="1" applyAlignment="1">
      <alignment horizontal="left" vertical="center"/>
    </xf>
    <xf numFmtId="164" fontId="30" fillId="6" borderId="0" xfId="2" applyNumberFormat="1" applyFont="1" applyFill="1" applyAlignment="1">
      <alignment horizontal="right" vertical="center"/>
    </xf>
    <xf numFmtId="0" fontId="15" fillId="0" borderId="0" xfId="2" applyFont="1"/>
    <xf numFmtId="0" fontId="35" fillId="0" borderId="0" xfId="1" applyFont="1" applyAlignment="1">
      <alignment vertical="center"/>
    </xf>
    <xf numFmtId="0" fontId="2" fillId="0" borderId="0" xfId="2" applyAlignment="1">
      <alignment wrapText="1"/>
    </xf>
    <xf numFmtId="0" fontId="2" fillId="0" borderId="0" xfId="2" applyAlignment="1">
      <alignment horizontal="right" wrapText="1"/>
    </xf>
    <xf numFmtId="164" fontId="15" fillId="0" borderId="0" xfId="2" applyNumberFormat="1" applyFont="1" applyFill="1" applyAlignment="1">
      <alignment horizontal="right" vertical="center"/>
    </xf>
    <xf numFmtId="0" fontId="2" fillId="0" borderId="0" xfId="2" applyFont="1"/>
    <xf numFmtId="164" fontId="2" fillId="0" borderId="0" xfId="2" applyNumberFormat="1" applyFont="1" applyAlignment="1">
      <alignment horizontal="right" vertical="center"/>
    </xf>
    <xf numFmtId="0" fontId="31" fillId="5" borderId="5" xfId="202" applyFont="1" applyFill="1" applyBorder="1" applyAlignment="1">
      <alignment horizontal="right" vertical="center" wrapText="1"/>
    </xf>
    <xf numFmtId="0" fontId="31" fillId="5" borderId="6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horizontal="center" vertical="center"/>
    </xf>
    <xf numFmtId="0" fontId="31" fillId="5" borderId="5" xfId="202" applyFont="1" applyFill="1" applyBorder="1" applyAlignment="1">
      <alignment horizontal="center" vertical="center" wrapText="1"/>
    </xf>
    <xf numFmtId="10" fontId="30" fillId="6" borderId="0" xfId="6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73" fontId="14" fillId="0" borderId="0" xfId="0" applyNumberFormat="1" applyFont="1" applyAlignment="1">
      <alignment horizontal="center" vertical="center"/>
    </xf>
    <xf numFmtId="0" fontId="37" fillId="2" borderId="0" xfId="202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17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7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3" fontId="4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3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0" fillId="0" borderId="0" xfId="1" applyFont="1" applyAlignment="1">
      <alignment vertical="center"/>
    </xf>
    <xf numFmtId="0" fontId="3" fillId="0" borderId="1" xfId="2" applyFont="1" applyBorder="1" applyAlignment="1">
      <alignment horizontal="right"/>
    </xf>
    <xf numFmtId="0" fontId="3" fillId="0" borderId="1" xfId="2" applyFont="1" applyBorder="1" applyAlignment="1">
      <alignment horizontal="left"/>
    </xf>
    <xf numFmtId="164" fontId="3" fillId="0" borderId="0" xfId="2" applyNumberFormat="1" applyFont="1" applyFill="1" applyAlignment="1">
      <alignment horizontal="right" vertical="center"/>
    </xf>
    <xf numFmtId="164" fontId="39" fillId="0" borderId="0" xfId="2" applyNumberFormat="1" applyFont="1" applyAlignment="1">
      <alignment horizontal="right" vertical="center"/>
    </xf>
    <xf numFmtId="0" fontId="39" fillId="0" borderId="0" xfId="2" applyFont="1" applyAlignment="1">
      <alignment horizontal="left" vertical="center"/>
    </xf>
    <xf numFmtId="0" fontId="5" fillId="0" borderId="0" xfId="1" applyFont="1" applyAlignment="1">
      <alignment vertical="center"/>
    </xf>
    <xf numFmtId="0" fontId="31" fillId="5" borderId="9" xfId="2" applyFont="1" applyFill="1" applyBorder="1" applyAlignment="1">
      <alignment horizontal="left" vertical="center"/>
    </xf>
    <xf numFmtId="0" fontId="31" fillId="5" borderId="9" xfId="2" applyFont="1" applyFill="1" applyBorder="1" applyAlignment="1">
      <alignment horizontal="right" vertical="center" wrapText="1"/>
    </xf>
    <xf numFmtId="0" fontId="5" fillId="2" borderId="0" xfId="202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42" fillId="2" borderId="0" xfId="202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vertical="center" wrapText="1"/>
    </xf>
    <xf numFmtId="0" fontId="31" fillId="5" borderId="9" xfId="0" applyFont="1" applyFill="1" applyBorder="1" applyAlignment="1">
      <alignment vertical="center"/>
    </xf>
    <xf numFmtId="0" fontId="31" fillId="5" borderId="9" xfId="273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3" fillId="0" borderId="0" xfId="0" applyFont="1"/>
    <xf numFmtId="0" fontId="31" fillId="5" borderId="9" xfId="0" applyFont="1" applyFill="1" applyBorder="1" applyAlignment="1">
      <alignment horizontal="right" vertical="center"/>
    </xf>
    <xf numFmtId="173" fontId="6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0" fontId="21" fillId="2" borderId="0" xfId="0" applyFont="1" applyFill="1"/>
    <xf numFmtId="0" fontId="0" fillId="2" borderId="0" xfId="0" applyFill="1" applyAlignment="1">
      <alignment horizontal="center"/>
    </xf>
    <xf numFmtId="0" fontId="15" fillId="2" borderId="0" xfId="202" applyFont="1" applyFill="1" applyAlignment="1">
      <alignment horizontal="justify" vertical="center"/>
    </xf>
    <xf numFmtId="0" fontId="21" fillId="2" borderId="0" xfId="202" applyFont="1" applyFill="1" applyAlignment="1">
      <alignment horizontal="right" vertical="center"/>
    </xf>
    <xf numFmtId="0" fontId="5" fillId="2" borderId="0" xfId="202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/>
    </xf>
    <xf numFmtId="0" fontId="26" fillId="2" borderId="0" xfId="202" applyFont="1" applyFill="1" applyAlignment="1">
      <alignment horizontal="justify" vertical="center"/>
    </xf>
    <xf numFmtId="0" fontId="1" fillId="0" borderId="0" xfId="202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21" fillId="2" borderId="0" xfId="202" applyFont="1" applyFill="1" applyBorder="1" applyAlignment="1">
      <alignment horizontal="justify" vertical="center"/>
    </xf>
    <xf numFmtId="0" fontId="21" fillId="0" borderId="0" xfId="202" applyFont="1" applyFill="1" applyBorder="1" applyAlignment="1">
      <alignment horizontal="justify" vertical="center"/>
    </xf>
    <xf numFmtId="0" fontId="34" fillId="2" borderId="0" xfId="1" applyFont="1" applyFill="1" applyAlignment="1">
      <alignment horizontal="left" vertical="center" wrapText="1"/>
    </xf>
    <xf numFmtId="0" fontId="21" fillId="2" borderId="0" xfId="1" applyFont="1" applyFill="1" applyBorder="1" applyAlignment="1">
      <alignment horizontal="left" vertical="top" wrapText="1"/>
    </xf>
    <xf numFmtId="0" fontId="29" fillId="2" borderId="0" xfId="1" applyFont="1" applyFill="1" applyAlignment="1">
      <alignment horizontal="left" vertical="top" wrapText="1"/>
    </xf>
    <xf numFmtId="0" fontId="21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21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left" vertical="top"/>
    </xf>
    <xf numFmtId="0" fontId="21" fillId="2" borderId="0" xfId="3" applyNumberFormat="1" applyFont="1" applyFill="1" applyBorder="1" applyAlignment="1">
      <alignment horizontal="justify" vertical="center" wrapText="1"/>
    </xf>
    <xf numFmtId="0" fontId="15" fillId="0" borderId="0" xfId="2" applyFont="1" applyAlignment="1">
      <alignment horizontal="justify" vertical="center" wrapText="1"/>
    </xf>
    <xf numFmtId="0" fontId="21" fillId="2" borderId="0" xfId="3" applyFont="1" applyFill="1" applyBorder="1" applyAlignment="1">
      <alignment horizontal="justify" vertical="center" wrapText="1"/>
    </xf>
    <xf numFmtId="0" fontId="29" fillId="2" borderId="0" xfId="3" applyFont="1" applyFill="1" applyAlignment="1">
      <alignment horizontal="justify" vertical="center" wrapText="1"/>
    </xf>
    <xf numFmtId="0" fontId="2" fillId="0" borderId="0" xfId="2" applyAlignment="1">
      <alignment horizontal="center"/>
    </xf>
    <xf numFmtId="0" fontId="5" fillId="0" borderId="0" xfId="1" applyFont="1" applyAlignment="1">
      <alignment horizontal="left" vertical="center"/>
    </xf>
    <xf numFmtId="164" fontId="15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34" fillId="0" borderId="0" xfId="1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15" fillId="2" borderId="0" xfId="3" applyFont="1" applyFill="1" applyBorder="1" applyAlignment="1">
      <alignment horizontal="justify" vertical="center" wrapText="1"/>
    </xf>
    <xf numFmtId="0" fontId="3" fillId="0" borderId="0" xfId="3" applyFont="1" applyFill="1" applyBorder="1" applyAlignment="1">
      <alignment horizontal="justify" vertical="center" wrapText="1"/>
    </xf>
    <xf numFmtId="0" fontId="41" fillId="0" borderId="0" xfId="3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1" fillId="5" borderId="5" xfId="202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1" fillId="5" borderId="10" xfId="202" applyFont="1" applyFill="1" applyBorder="1" applyAlignment="1">
      <alignment horizontal="center" vertical="center"/>
    </xf>
    <xf numFmtId="0" fontId="31" fillId="5" borderId="8" xfId="202" applyFont="1" applyFill="1" applyBorder="1" applyAlignment="1">
      <alignment horizontal="center" vertical="center"/>
    </xf>
    <xf numFmtId="0" fontId="31" fillId="5" borderId="11" xfId="202" applyFont="1" applyFill="1" applyBorder="1" applyAlignment="1">
      <alignment horizontal="center" vertical="center"/>
    </xf>
    <xf numFmtId="0" fontId="21" fillId="2" borderId="0" xfId="0" applyFont="1" applyFill="1" applyAlignment="1">
      <alignment horizontal="right"/>
    </xf>
    <xf numFmtId="0" fontId="30" fillId="6" borderId="0" xfId="0" applyFont="1" applyFill="1" applyAlignment="1">
      <alignment vertical="center"/>
    </xf>
  </cellXfs>
  <cellStyles count="274">
    <cellStyle name="Base 0 dec" xfId="7"/>
    <cellStyle name="Base 0 dec 2" xfId="8"/>
    <cellStyle name="Base 0 dec 3" xfId="9"/>
    <cellStyle name="Base 1 dec" xfId="10"/>
    <cellStyle name="Base 1 dec 2" xfId="11"/>
    <cellStyle name="Base 1 dec 3" xfId="12"/>
    <cellStyle name="Base 2 dec" xfId="13"/>
    <cellStyle name="Base 2 dec 2" xfId="14"/>
    <cellStyle name="Base 2 dec 3" xfId="15"/>
    <cellStyle name="Capitulo" xfId="16"/>
    <cellStyle name="Capitulo 2" xfId="17"/>
    <cellStyle name="Descripciones" xfId="18"/>
    <cellStyle name="Enc. der" xfId="19"/>
    <cellStyle name="Enc. izq" xfId="20"/>
    <cellStyle name="Etiqueta" xfId="21"/>
    <cellStyle name="Euro" xfId="22"/>
    <cellStyle name="Hipervínculo 2" xfId="23"/>
    <cellStyle name="Hipervínculo 2 2 2" xfId="24"/>
    <cellStyle name="Linea Inferior" xfId="25"/>
    <cellStyle name="Linea Superior" xfId="26"/>
    <cellStyle name="Linea Tipo" xfId="27"/>
    <cellStyle name="M?neda [0]_enss005" xfId="28"/>
    <cellStyle name="Millares 2" xfId="29"/>
    <cellStyle name="Millares 3" xfId="30"/>
    <cellStyle name="Millares 3 2" xfId="31"/>
    <cellStyle name="Millares 3 3" xfId="32"/>
    <cellStyle name="Millares 3 4" xfId="33"/>
    <cellStyle name="Millares 3 5" xfId="34"/>
    <cellStyle name="Millares 3 6" xfId="35"/>
    <cellStyle name="Millares 3 7" xfId="36"/>
    <cellStyle name="Millares 4" xfId="37"/>
    <cellStyle name="Millares 5" xfId="38"/>
    <cellStyle name="Millares 6" xfId="39"/>
    <cellStyle name="Millares 7" xfId="40"/>
    <cellStyle name="Millares 8" xfId="41"/>
    <cellStyle name="M⏯neda [0]_enss005" xfId="42"/>
    <cellStyle name="Normal" xfId="0" builtinId="0"/>
    <cellStyle name="Normal 10" xfId="43"/>
    <cellStyle name="Normal 10 2" xfId="44"/>
    <cellStyle name="Normal 10 2 2" xfId="45"/>
    <cellStyle name="Normal 10 2 3" xfId="46"/>
    <cellStyle name="Normal 10 2 4" xfId="47"/>
    <cellStyle name="Normal 10 2 5" xfId="48"/>
    <cellStyle name="Normal 10 2 5 2" xfId="49"/>
    <cellStyle name="Normal 10 2 5 2 2" xfId="50"/>
    <cellStyle name="Normal 10 2 5 2 2 2" xfId="51"/>
    <cellStyle name="Normal 10 2 6" xfId="52"/>
    <cellStyle name="Normal 10 3" xfId="53"/>
    <cellStyle name="Normal 11" xfId="54"/>
    <cellStyle name="Normal 12" xfId="55"/>
    <cellStyle name="Normal 13" xfId="56"/>
    <cellStyle name="Normal 13 2" xfId="57"/>
    <cellStyle name="Normal 13 2 2" xfId="58"/>
    <cellStyle name="Normal 13 2 3" xfId="59"/>
    <cellStyle name="Normal 13 2 4" xfId="60"/>
    <cellStyle name="Normal 13 2 5" xfId="61"/>
    <cellStyle name="Normal 13 3" xfId="62"/>
    <cellStyle name="Normal 13 3 2" xfId="63"/>
    <cellStyle name="Normal 14" xfId="64"/>
    <cellStyle name="Normal 14 2" xfId="65"/>
    <cellStyle name="Normal 14 3" xfId="66"/>
    <cellStyle name="Normal 14 4" xfId="67"/>
    <cellStyle name="Normal 14 5" xfId="68"/>
    <cellStyle name="Normal 15" xfId="69"/>
    <cellStyle name="Normal 15 2" xfId="70"/>
    <cellStyle name="Normal 15 3" xfId="71"/>
    <cellStyle name="Normal 15 4" xfId="72"/>
    <cellStyle name="Normal 15 5" xfId="73"/>
    <cellStyle name="Normal 15 6" xfId="74"/>
    <cellStyle name="Normal 15 6 2" xfId="75"/>
    <cellStyle name="Normal 15 6 2 2" xfId="76"/>
    <cellStyle name="Normal 15 6 2 2 2" xfId="77"/>
    <cellStyle name="Normal 16" xfId="78"/>
    <cellStyle name="Normal 17" xfId="79"/>
    <cellStyle name="Normal 18" xfId="80"/>
    <cellStyle name="Normal 19" xfId="81"/>
    <cellStyle name="Normal 19 2" xfId="82"/>
    <cellStyle name="Normal 19 2 2" xfId="83"/>
    <cellStyle name="Normal 2" xfId="2"/>
    <cellStyle name="Normal 2 10" xfId="84"/>
    <cellStyle name="Normal 2 11" xfId="85"/>
    <cellStyle name="Normal 2 12" xfId="86"/>
    <cellStyle name="Normal 2 13" xfId="87"/>
    <cellStyle name="Normal 2 14" xfId="88"/>
    <cellStyle name="Normal 2 15" xfId="89"/>
    <cellStyle name="Normal 2 16" xfId="90"/>
    <cellStyle name="Normal 2 17" xfId="91"/>
    <cellStyle name="Normal 2 18" xfId="92"/>
    <cellStyle name="Normal 2 19" xfId="93"/>
    <cellStyle name="Normal 2 2" xfId="94"/>
    <cellStyle name="Normal 2 2 2" xfId="95"/>
    <cellStyle name="Normal 2 2 3" xfId="270"/>
    <cellStyle name="Normal 2 20" xfId="96"/>
    <cellStyle name="Normal 2 21" xfId="97"/>
    <cellStyle name="Normal 2 22" xfId="98"/>
    <cellStyle name="Normal 2 23" xfId="99"/>
    <cellStyle name="Normal 2 24" xfId="100"/>
    <cellStyle name="Normal 2 25" xfId="101"/>
    <cellStyle name="Normal 2 26" xfId="102"/>
    <cellStyle name="Normal 2 27" xfId="103"/>
    <cellStyle name="Normal 2 28" xfId="104"/>
    <cellStyle name="Normal 2 29" xfId="105"/>
    <cellStyle name="Normal 2 3" xfId="106"/>
    <cellStyle name="Normal 2 3 10" xfId="273"/>
    <cellStyle name="Normal 2 3 2" xfId="107"/>
    <cellStyle name="Normal 2 3 2 2" xfId="108"/>
    <cellStyle name="Normal 2 3 2 2 2" xfId="109"/>
    <cellStyle name="Normal 2 3 2 2 2 2" xfId="110"/>
    <cellStyle name="Normal 2 3 2 3" xfId="111"/>
    <cellStyle name="Normal 2 3 2 3 2" xfId="112"/>
    <cellStyle name="Normal 2 3 2 3 3" xfId="113"/>
    <cellStyle name="Normal 2 3 2 3 4" xfId="114"/>
    <cellStyle name="Normal 2 3 2 3 5" xfId="115"/>
    <cellStyle name="Normal 2 3 2 3 6" xfId="116"/>
    <cellStyle name="Normal 2 3 2 3 6 2" xfId="117"/>
    <cellStyle name="Normal 2 3 2 3 6 2 2" xfId="118"/>
    <cellStyle name="Normal 2 3 2 3 6 2 2 2" xfId="119"/>
    <cellStyle name="Normal 2 3 2 4" xfId="120"/>
    <cellStyle name="Normal 2 3 3" xfId="121"/>
    <cellStyle name="Normal 2 3 3 2" xfId="122"/>
    <cellStyle name="Normal 2 3 4" xfId="123"/>
    <cellStyle name="Normal 2 3 4 2" xfId="124"/>
    <cellStyle name="Normal 2 3 4 2 2" xfId="125"/>
    <cellStyle name="Normal 2 3 5" xfId="126"/>
    <cellStyle name="Normal 2 3 5 2" xfId="127"/>
    <cellStyle name="Normal 2 3 5 2 2" xfId="128"/>
    <cellStyle name="Normal 2 3 6" xfId="129"/>
    <cellStyle name="Normal 2 3 6 2" xfId="130"/>
    <cellStyle name="Normal 2 3 7" xfId="131"/>
    <cellStyle name="Normal 2 3 7 2" xfId="132"/>
    <cellStyle name="Normal 2 3 7 3" xfId="133"/>
    <cellStyle name="Normal 2 3 7 4" xfId="134"/>
    <cellStyle name="Normal 2 3 7 5" xfId="135"/>
    <cellStyle name="Normal 2 3 7 6" xfId="136"/>
    <cellStyle name="Normal 2 3 7 6 2" xfId="137"/>
    <cellStyle name="Normal 2 3 7 6 2 2" xfId="138"/>
    <cellStyle name="Normal 2 3 7 6 2 2 2" xfId="139"/>
    <cellStyle name="Normal 2 3 8" xfId="140"/>
    <cellStyle name="Normal 2 3 9" xfId="141"/>
    <cellStyle name="Normal 2 30" xfId="142"/>
    <cellStyle name="Normal 2 31" xfId="143"/>
    <cellStyle name="Normal 2 32" xfId="144"/>
    <cellStyle name="Normal 2 33" xfId="145"/>
    <cellStyle name="Normal 2 34" xfId="146"/>
    <cellStyle name="Normal 2 35" xfId="147"/>
    <cellStyle name="Normal 2 36" xfId="148"/>
    <cellStyle name="Normal 2 37" xfId="149"/>
    <cellStyle name="Normal 2 38" xfId="150"/>
    <cellStyle name="Normal 2 39" xfId="151"/>
    <cellStyle name="Normal 2 4" xfId="152"/>
    <cellStyle name="Normal 2 4 2" xfId="153"/>
    <cellStyle name="Normal 2 4 3" xfId="154"/>
    <cellStyle name="Normal 2 40" xfId="269"/>
    <cellStyle name="Normal 2 5" xfId="155"/>
    <cellStyle name="Normal 2 58 3" xfId="156"/>
    <cellStyle name="Normal 2 6" xfId="157"/>
    <cellStyle name="Normal 2 7" xfId="158"/>
    <cellStyle name="Normal 2 8" xfId="159"/>
    <cellStyle name="Normal 2 9" xfId="160"/>
    <cellStyle name="Normal 20" xfId="161"/>
    <cellStyle name="Normal 21" xfId="162"/>
    <cellStyle name="Normal 22" xfId="163"/>
    <cellStyle name="Normal 23" xfId="164"/>
    <cellStyle name="Normal 24" xfId="165"/>
    <cellStyle name="Normal 25" xfId="166"/>
    <cellStyle name="Normal 26" xfId="167"/>
    <cellStyle name="Normal 27" xfId="168"/>
    <cellStyle name="Normal 28" xfId="169"/>
    <cellStyle name="Normal 29" xfId="170"/>
    <cellStyle name="Normal 3" xfId="171"/>
    <cellStyle name="Normal 3 10" xfId="271"/>
    <cellStyle name="Normal 3 2" xfId="172"/>
    <cellStyle name="Normal 3 2 2" xfId="173"/>
    <cellStyle name="Normal 3 3" xfId="174"/>
    <cellStyle name="Normal 3 4" xfId="175"/>
    <cellStyle name="Normal 3 5" xfId="176"/>
    <cellStyle name="Normal 3 6" xfId="177"/>
    <cellStyle name="Normal 3 6 2" xfId="178"/>
    <cellStyle name="Normal 3 6 3" xfId="179"/>
    <cellStyle name="Normal 3 6 4" xfId="180"/>
    <cellStyle name="Normal 3 6 5" xfId="181"/>
    <cellStyle name="Normal 3 7" xfId="182"/>
    <cellStyle name="Normal 3 8" xfId="183"/>
    <cellStyle name="Normal 3 9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7 2" xfId="193"/>
    <cellStyle name="Normal 37 3" xfId="194"/>
    <cellStyle name="Normal 37 4" xfId="195"/>
    <cellStyle name="Normal 38" xfId="196"/>
    <cellStyle name="Normal 38 2" xfId="197"/>
    <cellStyle name="Normal 39" xfId="198"/>
    <cellStyle name="Normal 39 2" xfId="199"/>
    <cellStyle name="Normal 4" xfId="200"/>
    <cellStyle name="Normal 4 2" xfId="201"/>
    <cellStyle name="Normal 4 2 10" xfId="202"/>
    <cellStyle name="Normal 4 2 11" xfId="203"/>
    <cellStyle name="Normal 4 2 12" xfId="204"/>
    <cellStyle name="Normal 4 2 12 2 2 2" xfId="1"/>
    <cellStyle name="Normal 4 2 12 3" xfId="3"/>
    <cellStyle name="Normal 4 2 12 5" xfId="4"/>
    <cellStyle name="Normal 4 2 13" xfId="205"/>
    <cellStyle name="Normal 4 2 2" xfId="206"/>
    <cellStyle name="Normal 4 2 3" xfId="207"/>
    <cellStyle name="Normal 4 2 4" xfId="208"/>
    <cellStyle name="Normal 4 2 4 2" xfId="209"/>
    <cellStyle name="Normal 4 2 4 3" xfId="210"/>
    <cellStyle name="Normal 4 2 4 4" xfId="211"/>
    <cellStyle name="Normal 4 2 5" xfId="212"/>
    <cellStyle name="Normal 4 2 5 2" xfId="213"/>
    <cellStyle name="Normal 4 2 6" xfId="214"/>
    <cellStyle name="Normal 4 2 6 2" xfId="215"/>
    <cellStyle name="Normal 4 2 7" xfId="216"/>
    <cellStyle name="Normal 4 2 7 2" xfId="217"/>
    <cellStyle name="Normal 4 2 8" xfId="218"/>
    <cellStyle name="Normal 4 2 8 2" xfId="219"/>
    <cellStyle name="Normal 4 2 8 2 2" xfId="220"/>
    <cellStyle name="Normal 4 2 9" xfId="221"/>
    <cellStyle name="Normal 4 3" xfId="222"/>
    <cellStyle name="Normal 40" xfId="223"/>
    <cellStyle name="Normal 40 2" xfId="224"/>
    <cellStyle name="Normal 41" xfId="225"/>
    <cellStyle name="Normal 41 2" xfId="226"/>
    <cellStyle name="Normal 41 2 2" xfId="227"/>
    <cellStyle name="Normal 42" xfId="228"/>
    <cellStyle name="Normal 43" xfId="229"/>
    <cellStyle name="Normal 44" xfId="230"/>
    <cellStyle name="Normal 45" xfId="231"/>
    <cellStyle name="Normal 46" xfId="232"/>
    <cellStyle name="Normal 47" xfId="233"/>
    <cellStyle name="Normal 48" xfId="234"/>
    <cellStyle name="Normal 49" xfId="235"/>
    <cellStyle name="Normal 5" xfId="236"/>
    <cellStyle name="Normal 5 2" xfId="237"/>
    <cellStyle name="Normal 5_piramide redonda" xfId="238"/>
    <cellStyle name="Normal 50" xfId="239"/>
    <cellStyle name="Normal 51" xfId="240"/>
    <cellStyle name="Normal 52" xfId="241"/>
    <cellStyle name="Normal 53" xfId="242"/>
    <cellStyle name="Normal 6" xfId="243"/>
    <cellStyle name="Normal 7" xfId="244"/>
    <cellStyle name="Normal 7 2" xfId="245"/>
    <cellStyle name="Normal 8" xfId="246"/>
    <cellStyle name="Normal 8 2" xfId="247"/>
    <cellStyle name="Normal 9" xfId="248"/>
    <cellStyle name="Normal 9 2" xfId="249"/>
    <cellStyle name="Normal 9 3" xfId="250"/>
    <cellStyle name="Normal 9 3 2" xfId="251"/>
    <cellStyle name="Notas 2" xfId="252"/>
    <cellStyle name="Notas 3" xfId="253"/>
    <cellStyle name="Num. cuadro" xfId="254"/>
    <cellStyle name="Num. cuadro 2" xfId="255"/>
    <cellStyle name="Pie" xfId="256"/>
    <cellStyle name="Porcentaje" xfId="6" builtinId="5"/>
    <cellStyle name="Porcentaje 6" xfId="5"/>
    <cellStyle name="Porcentual 2" xfId="257"/>
    <cellStyle name="Porcentual 2 2" xfId="272"/>
    <cellStyle name="Porcentual 3" xfId="258"/>
    <cellStyle name="Porcentual 4" xfId="259"/>
    <cellStyle name="Porcentual 5" xfId="260"/>
    <cellStyle name="Porcentual 6" xfId="261"/>
    <cellStyle name="Porcentual 7" xfId="262"/>
    <cellStyle name="Porcentual 8" xfId="263"/>
    <cellStyle name="Porcentual 9" xfId="264"/>
    <cellStyle name="SERIE01" xfId="265"/>
    <cellStyle name="serie1" xfId="266"/>
    <cellStyle name="Titulo" xfId="267"/>
    <cellStyle name="Titulo 2" xfId="268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152400</xdr:rowOff>
    </xdr:from>
    <xdr:to>
      <xdr:col>0</xdr:col>
      <xdr:colOff>1989749</xdr:colOff>
      <xdr:row>0</xdr:row>
      <xdr:rowOff>445033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52400"/>
          <a:ext cx="1932599" cy="2926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2</xdr:col>
      <xdr:colOff>218099</xdr:colOff>
      <xdr:row>2</xdr:row>
      <xdr:rowOff>25933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1932599" cy="2926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219075</xdr:rowOff>
    </xdr:from>
    <xdr:to>
      <xdr:col>1</xdr:col>
      <xdr:colOff>370499</xdr:colOff>
      <xdr:row>0</xdr:row>
      <xdr:rowOff>511708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19075"/>
          <a:ext cx="1932599" cy="292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133350</xdr:rowOff>
    </xdr:from>
    <xdr:to>
      <xdr:col>0</xdr:col>
      <xdr:colOff>1961174</xdr:colOff>
      <xdr:row>0</xdr:row>
      <xdr:rowOff>425983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33350"/>
          <a:ext cx="1932599" cy="2926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0</xdr:col>
      <xdr:colOff>1970699</xdr:colOff>
      <xdr:row>0</xdr:row>
      <xdr:rowOff>406933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14300"/>
          <a:ext cx="1932599" cy="2926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209550</xdr:rowOff>
    </xdr:from>
    <xdr:to>
      <xdr:col>0</xdr:col>
      <xdr:colOff>1961174</xdr:colOff>
      <xdr:row>0</xdr:row>
      <xdr:rowOff>502183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9550"/>
          <a:ext cx="1932599" cy="2926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1961174</xdr:colOff>
      <xdr:row>0</xdr:row>
      <xdr:rowOff>445033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52400"/>
          <a:ext cx="1932599" cy="2926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200025</xdr:rowOff>
    </xdr:from>
    <xdr:to>
      <xdr:col>0</xdr:col>
      <xdr:colOff>1970699</xdr:colOff>
      <xdr:row>0</xdr:row>
      <xdr:rowOff>492658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0025"/>
          <a:ext cx="1932599" cy="2926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209550</xdr:rowOff>
    </xdr:from>
    <xdr:to>
      <xdr:col>0</xdr:col>
      <xdr:colOff>1999274</xdr:colOff>
      <xdr:row>0</xdr:row>
      <xdr:rowOff>502183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09550"/>
          <a:ext cx="1932599" cy="2926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1</xdr:col>
      <xdr:colOff>360974</xdr:colOff>
      <xdr:row>2</xdr:row>
      <xdr:rowOff>73558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4775"/>
          <a:ext cx="1932599" cy="2926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161925</xdr:rowOff>
    </xdr:from>
    <xdr:to>
      <xdr:col>1</xdr:col>
      <xdr:colOff>256199</xdr:colOff>
      <xdr:row>0</xdr:row>
      <xdr:rowOff>454558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61925"/>
          <a:ext cx="1932599" cy="2926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s/Tabulados%20terminados/CNGSPSPE/Tabulados%20finales/MGR%20INEGI/ENCUESTA%20NACIONAL%20DE%20GOBIERNO/Ejecutivo/BD%20PEE%20GOB,%20SP%20Y%20RS%20%202010/BD%20PEE%202010%20VALIDACI&#211;N/BD%20INTEGRAL%20PEE%20GOB%202010%20VALID%20PRELIMINAR%2007SE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jecutivo\BD%20PEE%20GOB,%20SP%20Y%20RS%20%202010\BD%20PEE%202010%20VALIDACI&#211;N\BD%20INTEGRAL%20PEE%20GOB%202010%20VALID%20PRELIMINAR%2007SEP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s/Tabulados%20terminados/CNGSPSPE/Tabulados%20finales/MGR%20INEGI/ENCUESTA%20NACIONAL%20DE%20GOBIERNO/1.Ejecutivo/BD%20PEE%20GOB,%20SP%20Y%20RS%20%202010/BD%20PEE%202010%20VALIDACI&#211;N/BD%20INTEGRAL%20PEE%20GOB%202010%20VALID%20PRELIMINAR%2007SEP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1.Ejecutivo\BD%20PEE%20GOB,%20SP%20Y%20RS%20%202010\BD%20PEE%202010%20VALIDACI&#211;N\BD%20INTEGRAL%20PEE%20GOB%202010%20VALID%20PRELIMINAR%2007SEP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s/Tabulados%20terminados/CNGSPSPE/Tabulados%20finales/Jorge/Rmjorge/2002/Sisesim/Trabajo/niv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Jorge/Rmjorge/2002/Sisesim/Trabajo/nive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Rmjorge\2002\Sisesim\Trabajo\nive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s/Tabulados%20terminados/CNGSPSPE/Tabulados%20finales/Users/Guadalupe.angeles/Desktop/Reyna/Mujeres%20y%20Hombres%202005/ULTIMOS/anexos/Anexos_rita/ultimos/ind_myh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Vivienda/Users/raul.arroyo/AppData/Local/Temp/Temp1_Perfil_nacional_JE.zip/Perfil_nacional_JE/Rosalinda/Hombres%20y%20Mujeres/CalculoEN%202003/ArchMyH.EDic2003/Anexos/Anexos_rita/ultimos/ind_myh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Rosalinda\Hombres%20y%20Mujeres\CalculoEN%202003\ArchMyH.EDic2003\Anexos\Anexos_rita\ultimos\ind_myh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GR%20INEGI/ENCUESTA%20NACIONAL%20DE%20GOBIERNO/Estados/Ejecutivo/BD%20PRELIMINAR%20PEE%20GOB,%20SP%20Y%20RS%20%202010/BD%20PEE%202010%20VALIDACI&#211;N/BD%20INTEGRAL%20PEE%20GOB%202010%20VALID%20PRELIMINAR%2023AGOSTO%20VER%20BD%20ORIGINAL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stados\Ejecutivo\BD%20PRELIMINAR%20PEE%20GOB,%20SP%20Y%20RS%20%202010\BD%20PEE%202010%20VALIDACI&#211;N\BD%20INTEGRAL%20PEE%20GOB%202010%20VALID%20PRELIMINAR%2023AGOSTO%20VER%20BD%20ORIGINAL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s/Tabulados%20terminados/CNGSPSPE/Tabulados%20finales/sehf/Reyna/Mujeres%20y%20Hombres%202005/ULTIMOS/anexos/Anexos_rita/ultimos/ind_myh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ehf/Reyna/Mujeres%20y%20Hombres%202005/ULTIMOS/anexos/Anexos_rita/ultimos/ind_myh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hf\Reyna\Mujeres%20y%20Hombres%202005\ULTIMOS\anexos\Anexos_rita\ultimos\ind_myh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s/Tabulados%20terminados/CNGSPSPE/Tabulados%20finales/slrosali/Rosalinda/homb02DelincSuici/pub2002/A.S.C/INFORME/SEMANAL/semanal%202001/A.S.C/CARPETAS/Aar&#243;n@/CARPETAS/CARPETAS/CARPETAS/CARPETAS/CA00%20ANEX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angeles/Desktop/Reyna/Mujeres%20y%20Hombres%202005/ULTIMOS/anexos/Anexos_rita/ultimos/ind_myh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lrosali/Rosalinda/homb02DelincSuici/pub2002/A.S.C/INFORME/SEMANAL/semanal%202001/A.S.C/CARPETAS/Aar&#243;n@/CARPETAS/CARPETAS/CARPETAS/CARPETAS/CA00%20ANEX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.S.C\INFORME\SEMANAL\semanal%202001\A.S.C\CARPETAS\Aar&#243;n@\CARPETAS\CARPETAS\CARPETAS\CARPETAS\CA00%20ANEXO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s/Tabulados%20terminados/CNGSPSPE/Tabulados%20finales/slrosali/Rosalinda/homb02DelincSuici/pub2002/Aar&#243;n@/CARPETAS/CARPETAS/CARPETAS/CARPETAS/CA00%20ANEX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lrosali/Rosalinda/homb02DelincSuici/pub2002/Aar&#243;n@/CARPETAS/CARPETAS/CARPETAS/CARPETAS/CA00%20ANEX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ar&#243;n@\CARPETAS\CARPETAS\CARPETAS\CARPETAS\CA00%20ANEX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s/Tabulados%20terminados/CNGSPSPE/Tabulados%20finales/tra2002/myh2002/edicion/TRABA6-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2002/myh2002/edicion/TRABA6-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2002\myh2002\edicion\TRABA6-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s/Tabulados%20terminados/CNGSPSPE/Tabulados%20finales/Rosalinda/Hombres%20y%20Mujeres/CalculoEN%202003/ArchMyH.EDic2003/Anexos/Anexos_rita/ultimos/ind_myh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osalinda/Hombres%20y%20Mujeres/CalculoEN%202003/ArchMyH.EDic2003/Anexos/Anexos_rita/ultimos/ind_myh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adalupe.angeles\Desktop\Reyna\Mujeres%20y%20Hombres%202005\ULTIMOS\anexos\Anexos_rita\ultimos\ind_myh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salinda\Hombres%20y%20Mujeres\CalculoEN%202003\ArchMyH.EDic2003\Anexos\Anexos_rita\ultimos\ind_myh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s/Tabulados%20terminados/CNGSPSPE/Tabulados%20finales/Vivienda/Users/raul.arroyo/AppData/Local/Temp/Temp1_Perfil_nacional_JE.zip/Perfil_nacional_JE/sehf/Reyna/Mujeres%20y%20Hombres%202005/ULTIMOS/anexos/Anexos_rita/ultimos/ind_myh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ivienda/Users/raul.arroyo/AppData/Local/Temp/Temp1_Perfil_nacional_JE.zip/Perfil_nacional_JE/sehf/Reyna/Mujeres%20y%20Hombres%202005/ULTIMOS/anexos/Anexos_rita/ultimos/ind_myh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sehf\Reyna\Mujeres%20y%20Hombres%202005\ULTIMOS\anexos\Anexos_rita\ultimos\ind_myh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GR%20INEGI/ENCUESTA%20NACIONAL%20DE%20GOBIERNO/1.Ejecutivo/BD%20PEE%20GOB,%20SP%20Y%20RS%20%202010/BD%20PEE%202010%20VALIDACI&#211;N/BD%20INTEGRAL%20PEE%20GOB%202010%20VALID%20PRELIMINAR%2007SE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GR%20INEGI/ENCUESTA%20NACIONAL%20DE%20GOBIERNO/Ejecutivo/BD%20PEE%20GOB,%20SP%20Y%20RS%20%202010/BD%20PEE%202010%20VALIDACI&#211;N/BD%20INTEGRAL%20PEE%20GOB%202010%20VALID%20PRELIMINAR%2007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  <sheetName val="323"/>
    </sheetNames>
    <sheetDataSet>
      <sheetData sheetId="0" refreshError="1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NACIONAL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  <sheetName val="3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Edad desplegada_70"/>
    </sheetNames>
    <sheetDataSet>
      <sheetData sheetId="0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  <sheetName val="VALID P13 VS FP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  <sheetName val="3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  <sheetName val="región"/>
    </sheetNames>
    <sheetDataSet>
      <sheetData sheetId="0">
        <row r="35">
          <cell r="K35">
            <v>21539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  <sheetName val="Edad desplegada_70"/>
    </sheetNames>
    <sheetDataSet>
      <sheetData sheetId="0">
        <row r="35">
          <cell r="K35">
            <v>21539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  <sheetName val="Delito (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  <sheetName val="Delito (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E7" sqref="E7"/>
    </sheetView>
  </sheetViews>
  <sheetFormatPr baseColWidth="10" defaultColWidth="11.42578125" defaultRowHeight="15"/>
  <cols>
    <col min="1" max="1" width="67.42578125" style="32" customWidth="1"/>
    <col min="2" max="16384" width="11.42578125" style="32"/>
  </cols>
  <sheetData>
    <row r="1" spans="1:2" ht="48" customHeight="1">
      <c r="A1" s="136"/>
      <c r="B1" s="136"/>
    </row>
    <row r="2" spans="1:2">
      <c r="A2" s="139" t="s">
        <v>64</v>
      </c>
      <c r="B2" s="139"/>
    </row>
    <row r="3" spans="1:2">
      <c r="A3" s="138" t="s">
        <v>46</v>
      </c>
      <c r="B3" s="138"/>
    </row>
    <row r="4" spans="1:2" s="48" customFormat="1" ht="27" customHeight="1">
      <c r="A4" s="140" t="s">
        <v>83</v>
      </c>
      <c r="B4" s="140"/>
    </row>
    <row r="5" spans="1:2">
      <c r="A5" s="141" t="s">
        <v>65</v>
      </c>
      <c r="B5" s="141"/>
    </row>
    <row r="6" spans="1:2" ht="6" customHeight="1">
      <c r="A6" s="51"/>
      <c r="B6" s="51"/>
    </row>
    <row r="7" spans="1:2" ht="18.75" customHeight="1">
      <c r="A7" s="49" t="s">
        <v>56</v>
      </c>
      <c r="B7" s="50" t="s">
        <v>47</v>
      </c>
    </row>
    <row r="8" spans="1:2" ht="5.25" customHeight="1">
      <c r="A8" s="34"/>
      <c r="B8" s="33"/>
    </row>
    <row r="9" spans="1:2">
      <c r="A9" s="35" t="s">
        <v>66</v>
      </c>
      <c r="B9" s="39">
        <v>50.540624999999991</v>
      </c>
    </row>
    <row r="10" spans="1:2">
      <c r="A10" s="38" t="s">
        <v>5</v>
      </c>
      <c r="B10" s="39">
        <v>75</v>
      </c>
    </row>
    <row r="11" spans="1:2">
      <c r="A11" s="38" t="s">
        <v>6</v>
      </c>
      <c r="B11" s="39">
        <v>100</v>
      </c>
    </row>
    <row r="12" spans="1:2">
      <c r="A12" s="38" t="s">
        <v>7</v>
      </c>
      <c r="B12" s="39">
        <v>20</v>
      </c>
    </row>
    <row r="13" spans="1:2">
      <c r="A13" s="38" t="s">
        <v>8</v>
      </c>
      <c r="B13" s="39">
        <v>70</v>
      </c>
    </row>
    <row r="14" spans="1:2">
      <c r="A14" s="38" t="s">
        <v>9</v>
      </c>
      <c r="B14" s="39">
        <v>66.53</v>
      </c>
    </row>
    <row r="15" spans="1:2">
      <c r="A15" s="38" t="s">
        <v>10</v>
      </c>
      <c r="B15" s="39">
        <v>32</v>
      </c>
    </row>
    <row r="16" spans="1:2">
      <c r="A16" s="38" t="s">
        <v>11</v>
      </c>
      <c r="B16" s="39">
        <v>3.6000000000000005</v>
      </c>
    </row>
    <row r="17" spans="1:2">
      <c r="A17" s="38" t="s">
        <v>12</v>
      </c>
      <c r="B17" s="39">
        <v>29.080000000000002</v>
      </c>
    </row>
    <row r="18" spans="1:2">
      <c r="A18" s="38" t="s">
        <v>42</v>
      </c>
      <c r="B18" s="39">
        <v>98.57</v>
      </c>
    </row>
    <row r="19" spans="1:2">
      <c r="A19" s="38" t="s">
        <v>14</v>
      </c>
      <c r="B19" s="39">
        <v>75.3</v>
      </c>
    </row>
    <row r="20" spans="1:2">
      <c r="A20" s="38" t="s">
        <v>15</v>
      </c>
      <c r="B20" s="39">
        <v>100</v>
      </c>
    </row>
    <row r="21" spans="1:2">
      <c r="A21" s="38" t="s">
        <v>16</v>
      </c>
      <c r="B21" s="39">
        <v>100</v>
      </c>
    </row>
    <row r="22" spans="1:2">
      <c r="A22" s="38" t="s">
        <v>17</v>
      </c>
      <c r="B22" s="39">
        <v>30</v>
      </c>
    </row>
    <row r="23" spans="1:2">
      <c r="A23" s="38" t="s">
        <v>18</v>
      </c>
      <c r="B23" s="39">
        <v>28.000000000000004</v>
      </c>
    </row>
    <row r="24" spans="1:2">
      <c r="A24" s="38" t="s">
        <v>20</v>
      </c>
      <c r="B24" s="39">
        <v>50.4</v>
      </c>
    </row>
    <row r="25" spans="1:2">
      <c r="A25" s="38" t="s">
        <v>21</v>
      </c>
      <c r="B25" s="39">
        <v>100</v>
      </c>
    </row>
    <row r="26" spans="1:2">
      <c r="A26" s="38" t="s">
        <v>22</v>
      </c>
      <c r="B26" s="39">
        <v>3.4099999999999997</v>
      </c>
    </row>
    <row r="27" spans="1:2">
      <c r="A27" s="38" t="s">
        <v>23</v>
      </c>
      <c r="B27" s="39">
        <v>63</v>
      </c>
    </row>
    <row r="28" spans="1:2">
      <c r="A28" s="38" t="s">
        <v>24</v>
      </c>
      <c r="B28" s="39">
        <v>100</v>
      </c>
    </row>
    <row r="29" spans="1:2">
      <c r="A29" s="38" t="s">
        <v>25</v>
      </c>
      <c r="B29" s="39">
        <v>49</v>
      </c>
    </row>
    <row r="30" spans="1:2">
      <c r="A30" s="38" t="s">
        <v>26</v>
      </c>
      <c r="B30" s="39">
        <v>21.9</v>
      </c>
    </row>
    <row r="31" spans="1:2">
      <c r="A31" s="38" t="s">
        <v>27</v>
      </c>
      <c r="B31" s="39">
        <v>14.3</v>
      </c>
    </row>
    <row r="32" spans="1:2">
      <c r="A32" s="38" t="s">
        <v>28</v>
      </c>
      <c r="B32" s="39">
        <v>22.71</v>
      </c>
    </row>
    <row r="33" spans="1:2">
      <c r="A33" s="38" t="s">
        <v>29</v>
      </c>
      <c r="B33" s="39">
        <v>61</v>
      </c>
    </row>
    <row r="34" spans="1:2">
      <c r="A34" s="52" t="s">
        <v>30</v>
      </c>
      <c r="B34" s="53">
        <v>100</v>
      </c>
    </row>
    <row r="35" spans="1:2">
      <c r="A35" s="38" t="s">
        <v>31</v>
      </c>
      <c r="B35" s="39">
        <v>3.3000000000000003</v>
      </c>
    </row>
    <row r="36" spans="1:2">
      <c r="A36" s="38" t="s">
        <v>32</v>
      </c>
      <c r="B36" s="39">
        <v>34.549999999999997</v>
      </c>
    </row>
    <row r="37" spans="1:2">
      <c r="A37" s="38" t="s">
        <v>33</v>
      </c>
      <c r="B37" s="39">
        <v>3</v>
      </c>
    </row>
    <row r="38" spans="1:2">
      <c r="A38" s="38" t="s">
        <v>34</v>
      </c>
      <c r="B38" s="39">
        <v>21.99</v>
      </c>
    </row>
    <row r="39" spans="1:2">
      <c r="A39" s="38" t="s">
        <v>35</v>
      </c>
      <c r="B39" s="39">
        <v>20.66</v>
      </c>
    </row>
    <row r="40" spans="1:2">
      <c r="A40" s="38" t="s">
        <v>36</v>
      </c>
      <c r="B40" s="39">
        <v>56.999999999999993</v>
      </c>
    </row>
    <row r="41" spans="1:2">
      <c r="A41" s="38" t="s">
        <v>37</v>
      </c>
      <c r="B41" s="39">
        <v>63</v>
      </c>
    </row>
    <row r="42" spans="1:2" ht="7.5" customHeight="1">
      <c r="A42" s="36"/>
      <c r="B42" s="37"/>
    </row>
    <row r="43" spans="1:2" ht="36" customHeight="1">
      <c r="A43" s="137" t="s">
        <v>67</v>
      </c>
      <c r="B43" s="137"/>
    </row>
    <row r="44" spans="1:2" ht="27.75" customHeight="1">
      <c r="A44" s="137" t="s">
        <v>68</v>
      </c>
      <c r="B44" s="137"/>
    </row>
    <row r="45" spans="1:2">
      <c r="A45" s="137"/>
      <c r="B45" s="137"/>
    </row>
  </sheetData>
  <mergeCells count="8">
    <mergeCell ref="A1:B1"/>
    <mergeCell ref="A43:B43"/>
    <mergeCell ref="A44:B44"/>
    <mergeCell ref="A45:B45"/>
    <mergeCell ref="A3:B3"/>
    <mergeCell ref="A2:B2"/>
    <mergeCell ref="A4:B4"/>
    <mergeCell ref="A5:B5"/>
  </mergeCells>
  <pageMargins left="0.70866141732283472" right="0.70866141732283472" top="0.35433070866141736" bottom="0.35433070866141736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47"/>
  <sheetViews>
    <sheetView showGridLines="0" workbookViewId="0">
      <selection activeCell="H24" sqref="H24"/>
    </sheetView>
  </sheetViews>
  <sheetFormatPr baseColWidth="10" defaultColWidth="10.85546875" defaultRowHeight="14.25"/>
  <cols>
    <col min="1" max="1" width="6.140625" style="91" customWidth="1"/>
    <col min="2" max="2" width="20.7109375" style="91" customWidth="1"/>
    <col min="3" max="3" width="15.42578125" style="91" customWidth="1"/>
    <col min="4" max="15" width="12.7109375" style="90" customWidth="1"/>
    <col min="16" max="16" width="10.85546875" style="90" customWidth="1"/>
    <col min="17" max="17" width="10.85546875" style="89" customWidth="1"/>
    <col min="18" max="16384" width="10.85546875" style="89"/>
  </cols>
  <sheetData>
    <row r="4" spans="1:17" s="91" customFormat="1" ht="12.75" customHeight="1">
      <c r="A4" s="119" t="s">
        <v>123</v>
      </c>
      <c r="B4" s="119"/>
      <c r="C4" s="11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120"/>
      <c r="P4" s="120" t="s">
        <v>122</v>
      </c>
      <c r="Q4" s="121" t="s">
        <v>121</v>
      </c>
    </row>
    <row r="5" spans="1:17" s="91" customFormat="1" ht="12.75" customHeight="1">
      <c r="A5" s="122" t="s">
        <v>120</v>
      </c>
      <c r="B5" s="122"/>
      <c r="C5" s="122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7" s="91" customFormat="1" ht="12.75" customHeight="1">
      <c r="A6" s="123">
        <v>2019</v>
      </c>
      <c r="B6" s="123"/>
      <c r="C6" s="123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7" s="91" customFormat="1" ht="85.5" customHeight="1">
      <c r="A7" s="126" t="s">
        <v>119</v>
      </c>
      <c r="B7" s="127" t="s">
        <v>56</v>
      </c>
      <c r="C7" s="132" t="s">
        <v>47</v>
      </c>
      <c r="D7" s="128" t="s">
        <v>118</v>
      </c>
      <c r="E7" s="128" t="s">
        <v>117</v>
      </c>
      <c r="F7" s="128" t="s">
        <v>116</v>
      </c>
      <c r="G7" s="128" t="s">
        <v>115</v>
      </c>
      <c r="H7" s="128" t="s">
        <v>114</v>
      </c>
      <c r="I7" s="128" t="s">
        <v>113</v>
      </c>
      <c r="J7" s="128" t="s">
        <v>112</v>
      </c>
      <c r="K7" s="128" t="s">
        <v>111</v>
      </c>
      <c r="L7" s="128" t="s">
        <v>110</v>
      </c>
      <c r="M7" s="128" t="s">
        <v>109</v>
      </c>
      <c r="N7" s="128" t="s">
        <v>108</v>
      </c>
      <c r="O7" s="128" t="s">
        <v>107</v>
      </c>
      <c r="P7" s="124"/>
      <c r="Q7" s="125"/>
    </row>
    <row r="8" spans="1:17" s="100" customFormat="1" ht="12.75" customHeight="1">
      <c r="A8" s="109"/>
      <c r="B8" s="109" t="s">
        <v>4</v>
      </c>
      <c r="C8" s="133">
        <f>SUM(D8:O8)</f>
        <v>188882</v>
      </c>
      <c r="D8" s="108">
        <v>72231</v>
      </c>
      <c r="E8" s="108">
        <v>3582</v>
      </c>
      <c r="F8" s="108">
        <v>19008</v>
      </c>
      <c r="G8" s="108">
        <v>9807</v>
      </c>
      <c r="H8" s="108">
        <v>10597</v>
      </c>
      <c r="I8" s="108">
        <v>9566</v>
      </c>
      <c r="J8" s="108">
        <v>10927</v>
      </c>
      <c r="K8" s="108">
        <v>5704</v>
      </c>
      <c r="L8" s="108">
        <v>10644</v>
      </c>
      <c r="M8" s="108">
        <v>13866</v>
      </c>
      <c r="N8" s="108">
        <v>11499</v>
      </c>
      <c r="O8" s="108">
        <v>11451</v>
      </c>
      <c r="P8" s="107"/>
    </row>
    <row r="9" spans="1:17" s="100" customFormat="1" ht="12.75" customHeight="1">
      <c r="A9" s="95">
        <v>1</v>
      </c>
      <c r="B9" s="95" t="s">
        <v>5</v>
      </c>
      <c r="C9" s="134">
        <f>SUM(D9:O9)</f>
        <v>1632</v>
      </c>
      <c r="D9" s="103" t="s">
        <v>106</v>
      </c>
      <c r="E9" s="103" t="s">
        <v>106</v>
      </c>
      <c r="F9" s="103" t="s">
        <v>106</v>
      </c>
      <c r="G9" s="103" t="s">
        <v>106</v>
      </c>
      <c r="H9" s="103" t="s">
        <v>106</v>
      </c>
      <c r="I9" s="103" t="s">
        <v>106</v>
      </c>
      <c r="J9" s="103">
        <v>285</v>
      </c>
      <c r="K9" s="103" t="s">
        <v>106</v>
      </c>
      <c r="L9" s="103">
        <v>465</v>
      </c>
      <c r="M9" s="103" t="s">
        <v>106</v>
      </c>
      <c r="N9" s="103">
        <v>27</v>
      </c>
      <c r="O9" s="103">
        <v>855</v>
      </c>
      <c r="P9" s="98"/>
      <c r="Q9" s="95"/>
    </row>
    <row r="10" spans="1:17" s="100" customFormat="1" ht="12.75" customHeight="1">
      <c r="A10" s="99">
        <v>2</v>
      </c>
      <c r="B10" s="99" t="s">
        <v>6</v>
      </c>
      <c r="C10" s="134">
        <f t="shared" ref="C10:C40" si="0">SUM(D10:O10)</f>
        <v>5893</v>
      </c>
      <c r="D10" s="103">
        <v>626</v>
      </c>
      <c r="E10" s="103">
        <v>290</v>
      </c>
      <c r="F10" s="103">
        <v>335</v>
      </c>
      <c r="G10" s="103">
        <v>617</v>
      </c>
      <c r="H10" s="103">
        <v>537</v>
      </c>
      <c r="I10" s="103">
        <v>611</v>
      </c>
      <c r="J10" s="103">
        <v>536</v>
      </c>
      <c r="K10" s="103">
        <v>536</v>
      </c>
      <c r="L10" s="103">
        <v>589</v>
      </c>
      <c r="M10" s="103">
        <v>608</v>
      </c>
      <c r="N10" s="103">
        <v>608</v>
      </c>
      <c r="O10" s="103" t="s">
        <v>106</v>
      </c>
      <c r="P10" s="98"/>
      <c r="Q10" s="95"/>
    </row>
    <row r="11" spans="1:17" s="100" customFormat="1" ht="12.75" customHeight="1">
      <c r="A11" s="99">
        <v>3</v>
      </c>
      <c r="B11" s="99" t="s">
        <v>7</v>
      </c>
      <c r="C11" s="134">
        <f t="shared" si="0"/>
        <v>0</v>
      </c>
      <c r="D11" s="103" t="s">
        <v>106</v>
      </c>
      <c r="E11" s="103" t="s">
        <v>106</v>
      </c>
      <c r="F11" s="103" t="s">
        <v>106</v>
      </c>
      <c r="G11" s="103" t="s">
        <v>106</v>
      </c>
      <c r="H11" s="103" t="s">
        <v>106</v>
      </c>
      <c r="I11" s="103" t="s">
        <v>106</v>
      </c>
      <c r="J11" s="103" t="s">
        <v>106</v>
      </c>
      <c r="K11" s="103" t="s">
        <v>106</v>
      </c>
      <c r="L11" s="103" t="s">
        <v>106</v>
      </c>
      <c r="M11" s="103" t="s">
        <v>106</v>
      </c>
      <c r="N11" s="103" t="s">
        <v>106</v>
      </c>
      <c r="O11" s="103" t="s">
        <v>106</v>
      </c>
      <c r="P11" s="98"/>
      <c r="Q11" s="95"/>
    </row>
    <row r="12" spans="1:17" s="100" customFormat="1" ht="12.75" customHeight="1">
      <c r="A12" s="99">
        <v>4</v>
      </c>
      <c r="B12" s="99" t="s">
        <v>8</v>
      </c>
      <c r="C12" s="134">
        <f t="shared" si="0"/>
        <v>72</v>
      </c>
      <c r="D12" s="103" t="s">
        <v>106</v>
      </c>
      <c r="E12" s="103" t="s">
        <v>106</v>
      </c>
      <c r="F12" s="103" t="s">
        <v>106</v>
      </c>
      <c r="G12" s="103" t="s">
        <v>106</v>
      </c>
      <c r="H12" s="103" t="s">
        <v>106</v>
      </c>
      <c r="I12" s="103" t="s">
        <v>106</v>
      </c>
      <c r="J12" s="103" t="s">
        <v>106</v>
      </c>
      <c r="K12" s="103" t="s">
        <v>106</v>
      </c>
      <c r="L12" s="103" t="s">
        <v>106</v>
      </c>
      <c r="M12" s="103" t="s">
        <v>106</v>
      </c>
      <c r="N12" s="103" t="s">
        <v>106</v>
      </c>
      <c r="O12" s="103">
        <v>72</v>
      </c>
      <c r="P12" s="98"/>
      <c r="Q12" s="95"/>
    </row>
    <row r="13" spans="1:17" s="100" customFormat="1" ht="12.75" customHeight="1">
      <c r="A13" s="99">
        <v>5</v>
      </c>
      <c r="B13" s="99" t="s">
        <v>9</v>
      </c>
      <c r="C13" s="134">
        <f t="shared" si="0"/>
        <v>154</v>
      </c>
      <c r="D13" s="103" t="s">
        <v>106</v>
      </c>
      <c r="E13" s="103" t="s">
        <v>106</v>
      </c>
      <c r="F13" s="103" t="s">
        <v>106</v>
      </c>
      <c r="G13" s="103" t="s">
        <v>106</v>
      </c>
      <c r="H13" s="103" t="s">
        <v>106</v>
      </c>
      <c r="I13" s="103" t="s">
        <v>106</v>
      </c>
      <c r="J13" s="103" t="s">
        <v>106</v>
      </c>
      <c r="K13" s="103" t="s">
        <v>106</v>
      </c>
      <c r="L13" s="103" t="s">
        <v>106</v>
      </c>
      <c r="M13" s="103" t="s">
        <v>106</v>
      </c>
      <c r="N13" s="103" t="s">
        <v>106</v>
      </c>
      <c r="O13" s="103">
        <v>154</v>
      </c>
      <c r="P13" s="98"/>
      <c r="Q13" s="95"/>
    </row>
    <row r="14" spans="1:17" s="100" customFormat="1" ht="12.75" customHeight="1">
      <c r="A14" s="99">
        <v>6</v>
      </c>
      <c r="B14" s="99" t="s">
        <v>10</v>
      </c>
      <c r="C14" s="134">
        <f t="shared" si="0"/>
        <v>675</v>
      </c>
      <c r="D14" s="103" t="s">
        <v>106</v>
      </c>
      <c r="E14" s="103" t="s">
        <v>106</v>
      </c>
      <c r="F14" s="103" t="s">
        <v>106</v>
      </c>
      <c r="G14" s="103" t="s">
        <v>106</v>
      </c>
      <c r="H14" s="103">
        <v>259</v>
      </c>
      <c r="I14" s="103">
        <v>270</v>
      </c>
      <c r="J14" s="103">
        <v>146</v>
      </c>
      <c r="K14" s="103" t="s">
        <v>106</v>
      </c>
      <c r="L14" s="103" t="s">
        <v>106</v>
      </c>
      <c r="M14" s="103" t="s">
        <v>106</v>
      </c>
      <c r="N14" s="103" t="s">
        <v>106</v>
      </c>
      <c r="O14" s="103" t="s">
        <v>106</v>
      </c>
      <c r="P14" s="98"/>
      <c r="Q14" s="95"/>
    </row>
    <row r="15" spans="1:17" s="100" customFormat="1" ht="12.75" customHeight="1">
      <c r="A15" s="99">
        <v>7</v>
      </c>
      <c r="B15" s="99" t="s">
        <v>11</v>
      </c>
      <c r="C15" s="134">
        <f t="shared" si="0"/>
        <v>5762</v>
      </c>
      <c r="D15" s="103" t="s">
        <v>106</v>
      </c>
      <c r="E15" s="103" t="s">
        <v>106</v>
      </c>
      <c r="F15" s="103" t="s">
        <v>106</v>
      </c>
      <c r="G15" s="103" t="s">
        <v>106</v>
      </c>
      <c r="H15" s="103" t="s">
        <v>106</v>
      </c>
      <c r="I15" s="103" t="s">
        <v>106</v>
      </c>
      <c r="J15" s="103" t="s">
        <v>106</v>
      </c>
      <c r="K15" s="103" t="s">
        <v>106</v>
      </c>
      <c r="L15" s="103" t="s">
        <v>106</v>
      </c>
      <c r="M15" s="103">
        <v>1614</v>
      </c>
      <c r="N15" s="103" t="s">
        <v>106</v>
      </c>
      <c r="O15" s="103">
        <v>4148</v>
      </c>
      <c r="P15" s="98"/>
      <c r="Q15" s="95"/>
    </row>
    <row r="16" spans="1:17" s="100" customFormat="1" ht="12.75" customHeight="1">
      <c r="A16" s="99">
        <v>8</v>
      </c>
      <c r="B16" s="99" t="s">
        <v>12</v>
      </c>
      <c r="C16" s="134">
        <f t="shared" si="0"/>
        <v>0</v>
      </c>
      <c r="D16" s="103" t="s">
        <v>19</v>
      </c>
      <c r="E16" s="103" t="s">
        <v>19</v>
      </c>
      <c r="F16" s="103" t="s">
        <v>19</v>
      </c>
      <c r="G16" s="103" t="s">
        <v>19</v>
      </c>
      <c r="H16" s="103" t="s">
        <v>19</v>
      </c>
      <c r="I16" s="103" t="s">
        <v>19</v>
      </c>
      <c r="J16" s="103" t="s">
        <v>19</v>
      </c>
      <c r="K16" s="103" t="s">
        <v>19</v>
      </c>
      <c r="L16" s="103" t="s">
        <v>19</v>
      </c>
      <c r="M16" s="103" t="s">
        <v>19</v>
      </c>
      <c r="N16" s="103" t="s">
        <v>19</v>
      </c>
      <c r="O16" s="103" t="s">
        <v>19</v>
      </c>
      <c r="P16" s="98"/>
      <c r="Q16" s="95"/>
    </row>
    <row r="17" spans="1:17" s="100" customFormat="1" ht="12.75" customHeight="1">
      <c r="A17" s="99">
        <v>9</v>
      </c>
      <c r="B17" s="99" t="s">
        <v>13</v>
      </c>
      <c r="C17" s="134">
        <f t="shared" si="0"/>
        <v>91214</v>
      </c>
      <c r="D17" s="103">
        <v>63917</v>
      </c>
      <c r="E17" s="103">
        <v>1053</v>
      </c>
      <c r="F17" s="103">
        <v>5122</v>
      </c>
      <c r="G17" s="103">
        <v>2388</v>
      </c>
      <c r="H17" s="103">
        <v>2475</v>
      </c>
      <c r="I17" s="103">
        <v>2475</v>
      </c>
      <c r="J17" s="103">
        <v>2475</v>
      </c>
      <c r="K17" s="103">
        <v>2388</v>
      </c>
      <c r="L17" s="103">
        <v>3704</v>
      </c>
      <c r="M17" s="103">
        <v>2475</v>
      </c>
      <c r="N17" s="103">
        <v>2475</v>
      </c>
      <c r="O17" s="103">
        <v>267</v>
      </c>
      <c r="P17" s="98"/>
      <c r="Q17" s="95"/>
    </row>
    <row r="18" spans="1:17" s="100" customFormat="1" ht="12.75" customHeight="1">
      <c r="A18" s="99">
        <v>10</v>
      </c>
      <c r="B18" s="99" t="s">
        <v>14</v>
      </c>
      <c r="C18" s="134">
        <f t="shared" si="0"/>
        <v>6165</v>
      </c>
      <c r="D18" s="103">
        <v>100</v>
      </c>
      <c r="E18" s="103">
        <v>480</v>
      </c>
      <c r="F18" s="103">
        <v>480</v>
      </c>
      <c r="G18" s="103">
        <v>917</v>
      </c>
      <c r="H18" s="103">
        <v>917</v>
      </c>
      <c r="I18" s="103">
        <v>917</v>
      </c>
      <c r="J18" s="103">
        <v>917</v>
      </c>
      <c r="K18" s="103" t="s">
        <v>106</v>
      </c>
      <c r="L18" s="103">
        <v>100</v>
      </c>
      <c r="M18" s="103">
        <v>917</v>
      </c>
      <c r="N18" s="103">
        <v>420</v>
      </c>
      <c r="O18" s="103" t="s">
        <v>106</v>
      </c>
      <c r="P18" s="98"/>
      <c r="Q18" s="95"/>
    </row>
    <row r="19" spans="1:17" s="100" customFormat="1" ht="12.75" customHeight="1">
      <c r="A19" s="99">
        <v>11</v>
      </c>
      <c r="B19" s="99" t="s">
        <v>15</v>
      </c>
      <c r="C19" s="134">
        <f t="shared" si="0"/>
        <v>356</v>
      </c>
      <c r="D19" s="103" t="s">
        <v>106</v>
      </c>
      <c r="E19" s="103" t="s">
        <v>106</v>
      </c>
      <c r="F19" s="103">
        <v>270</v>
      </c>
      <c r="G19" s="103" t="s">
        <v>106</v>
      </c>
      <c r="H19" s="103" t="s">
        <v>106</v>
      </c>
      <c r="I19" s="103" t="s">
        <v>106</v>
      </c>
      <c r="J19" s="103" t="s">
        <v>106</v>
      </c>
      <c r="K19" s="103" t="s">
        <v>106</v>
      </c>
      <c r="L19" s="103" t="s">
        <v>106</v>
      </c>
      <c r="M19" s="103" t="s">
        <v>106</v>
      </c>
      <c r="N19" s="103" t="s">
        <v>106</v>
      </c>
      <c r="O19" s="103">
        <v>86</v>
      </c>
      <c r="P19" s="98"/>
      <c r="Q19" s="95"/>
    </row>
    <row r="20" spans="1:17" s="100" customFormat="1" ht="12.75" customHeight="1">
      <c r="A20" s="99">
        <v>12</v>
      </c>
      <c r="B20" s="99" t="s">
        <v>16</v>
      </c>
      <c r="C20" s="134">
        <f t="shared" si="0"/>
        <v>1331</v>
      </c>
      <c r="D20" s="103" t="s">
        <v>106</v>
      </c>
      <c r="E20" s="103">
        <v>1200</v>
      </c>
      <c r="F20" s="103" t="s">
        <v>106</v>
      </c>
      <c r="G20" s="103">
        <v>35</v>
      </c>
      <c r="H20" s="103" t="s">
        <v>106</v>
      </c>
      <c r="I20" s="103" t="s">
        <v>106</v>
      </c>
      <c r="J20" s="103">
        <v>96</v>
      </c>
      <c r="K20" s="103" t="s">
        <v>106</v>
      </c>
      <c r="L20" s="103" t="s">
        <v>106</v>
      </c>
      <c r="M20" s="103" t="s">
        <v>106</v>
      </c>
      <c r="N20" s="103" t="s">
        <v>106</v>
      </c>
      <c r="O20" s="103" t="s">
        <v>106</v>
      </c>
      <c r="P20" s="98"/>
      <c r="Q20" s="95"/>
    </row>
    <row r="21" spans="1:17" s="100" customFormat="1" ht="12.75" customHeight="1">
      <c r="A21" s="99">
        <v>13</v>
      </c>
      <c r="B21" s="99" t="s">
        <v>17</v>
      </c>
      <c r="C21" s="134">
        <f t="shared" si="0"/>
        <v>3253</v>
      </c>
      <c r="D21" s="103" t="s">
        <v>106</v>
      </c>
      <c r="E21" s="103" t="s">
        <v>106</v>
      </c>
      <c r="F21" s="103">
        <v>59</v>
      </c>
      <c r="G21" s="103" t="s">
        <v>106</v>
      </c>
      <c r="H21" s="103" t="s">
        <v>106</v>
      </c>
      <c r="I21" s="103" t="s">
        <v>106</v>
      </c>
      <c r="J21" s="103">
        <v>760</v>
      </c>
      <c r="K21" s="103" t="s">
        <v>106</v>
      </c>
      <c r="L21" s="103">
        <v>760</v>
      </c>
      <c r="M21" s="103">
        <v>837</v>
      </c>
      <c r="N21" s="103">
        <v>837</v>
      </c>
      <c r="O21" s="103" t="s">
        <v>106</v>
      </c>
      <c r="P21" s="98"/>
      <c r="Q21" s="95"/>
    </row>
    <row r="22" spans="1:17" s="100" customFormat="1" ht="12.75" customHeight="1">
      <c r="A22" s="99">
        <v>14</v>
      </c>
      <c r="B22" s="99" t="s">
        <v>18</v>
      </c>
      <c r="C22" s="134">
        <f t="shared" si="0"/>
        <v>3452</v>
      </c>
      <c r="D22" s="103" t="s">
        <v>106</v>
      </c>
      <c r="E22" s="103" t="s">
        <v>106</v>
      </c>
      <c r="F22" s="103">
        <v>2</v>
      </c>
      <c r="G22" s="103" t="s">
        <v>106</v>
      </c>
      <c r="H22" s="103">
        <v>1117</v>
      </c>
      <c r="I22" s="103" t="s">
        <v>106</v>
      </c>
      <c r="J22" s="103">
        <v>1158</v>
      </c>
      <c r="K22" s="103" t="s">
        <v>106</v>
      </c>
      <c r="L22" s="103" t="s">
        <v>106</v>
      </c>
      <c r="M22" s="103">
        <v>1175</v>
      </c>
      <c r="N22" s="103" t="s">
        <v>106</v>
      </c>
      <c r="O22" s="103" t="s">
        <v>106</v>
      </c>
      <c r="P22" s="98"/>
      <c r="Q22" s="95"/>
    </row>
    <row r="23" spans="1:17" s="104" customFormat="1" ht="12.75" customHeight="1">
      <c r="A23" s="106">
        <v>15</v>
      </c>
      <c r="B23" s="106" t="s">
        <v>20</v>
      </c>
      <c r="C23" s="134">
        <f t="shared" si="0"/>
        <v>0</v>
      </c>
      <c r="D23" s="103" t="s">
        <v>106</v>
      </c>
      <c r="E23" s="103" t="s">
        <v>19</v>
      </c>
      <c r="F23" s="103" t="s">
        <v>19</v>
      </c>
      <c r="G23" s="103" t="s">
        <v>19</v>
      </c>
      <c r="H23" s="103" t="s">
        <v>19</v>
      </c>
      <c r="I23" s="103" t="s">
        <v>106</v>
      </c>
      <c r="J23" s="103" t="s">
        <v>106</v>
      </c>
      <c r="K23" s="103" t="s">
        <v>106</v>
      </c>
      <c r="L23" s="103" t="s">
        <v>106</v>
      </c>
      <c r="M23" s="103" t="s">
        <v>106</v>
      </c>
      <c r="N23" s="103" t="s">
        <v>106</v>
      </c>
      <c r="O23" s="103" t="s">
        <v>106</v>
      </c>
      <c r="P23" s="103"/>
      <c r="Q23" s="105"/>
    </row>
    <row r="24" spans="1:17" s="100" customFormat="1" ht="12.75" customHeight="1">
      <c r="A24" s="99">
        <v>16</v>
      </c>
      <c r="B24" s="99" t="s">
        <v>21</v>
      </c>
      <c r="C24" s="134">
        <f t="shared" si="0"/>
        <v>105</v>
      </c>
      <c r="D24" s="103" t="s">
        <v>106</v>
      </c>
      <c r="E24" s="103">
        <v>105</v>
      </c>
      <c r="F24" s="103" t="s">
        <v>106</v>
      </c>
      <c r="G24" s="103" t="s">
        <v>106</v>
      </c>
      <c r="H24" s="103" t="s">
        <v>106</v>
      </c>
      <c r="I24" s="103" t="s">
        <v>106</v>
      </c>
      <c r="J24" s="103" t="s">
        <v>106</v>
      </c>
      <c r="K24" s="103" t="s">
        <v>106</v>
      </c>
      <c r="L24" s="103" t="s">
        <v>106</v>
      </c>
      <c r="M24" s="103" t="s">
        <v>106</v>
      </c>
      <c r="N24" s="103" t="s">
        <v>106</v>
      </c>
      <c r="O24" s="103" t="s">
        <v>106</v>
      </c>
      <c r="P24" s="98"/>
      <c r="Q24" s="95"/>
    </row>
    <row r="25" spans="1:17" s="100" customFormat="1" ht="12.75" customHeight="1">
      <c r="A25" s="99">
        <v>17</v>
      </c>
      <c r="B25" s="99" t="s">
        <v>22</v>
      </c>
      <c r="C25" s="134">
        <f t="shared" si="0"/>
        <v>36196</v>
      </c>
      <c r="D25" s="103">
        <v>4692</v>
      </c>
      <c r="E25" s="103">
        <v>159</v>
      </c>
      <c r="F25" s="103">
        <v>4663</v>
      </c>
      <c r="G25" s="103">
        <v>3602</v>
      </c>
      <c r="H25" s="103">
        <v>3424</v>
      </c>
      <c r="I25" s="103">
        <v>3424</v>
      </c>
      <c r="J25" s="103">
        <v>3602</v>
      </c>
      <c r="K25" s="103">
        <v>2116</v>
      </c>
      <c r="L25" s="103">
        <v>3355</v>
      </c>
      <c r="M25" s="103">
        <v>3602</v>
      </c>
      <c r="N25" s="103">
        <v>3424</v>
      </c>
      <c r="O25" s="103">
        <v>133</v>
      </c>
      <c r="P25" s="98"/>
      <c r="Q25" s="95"/>
    </row>
    <row r="26" spans="1:17" s="100" customFormat="1" ht="12.75" customHeight="1">
      <c r="A26" s="99">
        <v>18</v>
      </c>
      <c r="B26" s="99" t="s">
        <v>23</v>
      </c>
      <c r="C26" s="134">
        <f t="shared" si="0"/>
        <v>4000</v>
      </c>
      <c r="D26" s="103" t="s">
        <v>106</v>
      </c>
      <c r="E26" s="103" t="s">
        <v>106</v>
      </c>
      <c r="F26" s="103">
        <v>800</v>
      </c>
      <c r="G26" s="103">
        <v>800</v>
      </c>
      <c r="H26" s="103">
        <v>800</v>
      </c>
      <c r="I26" s="103">
        <v>800</v>
      </c>
      <c r="J26" s="103" t="s">
        <v>106</v>
      </c>
      <c r="K26" s="103" t="s">
        <v>106</v>
      </c>
      <c r="L26" s="103" t="s">
        <v>106</v>
      </c>
      <c r="M26" s="103">
        <v>800</v>
      </c>
      <c r="N26" s="103" t="s">
        <v>106</v>
      </c>
      <c r="O26" s="103" t="s">
        <v>106</v>
      </c>
      <c r="P26" s="98"/>
      <c r="Q26" s="95"/>
    </row>
    <row r="27" spans="1:17" s="100" customFormat="1" ht="12.75" customHeight="1">
      <c r="A27" s="99">
        <v>19</v>
      </c>
      <c r="B27" s="99" t="s">
        <v>24</v>
      </c>
      <c r="C27" s="134">
        <f t="shared" si="0"/>
        <v>0</v>
      </c>
      <c r="D27" s="103" t="s">
        <v>106</v>
      </c>
      <c r="E27" s="103" t="s">
        <v>106</v>
      </c>
      <c r="F27" s="103" t="s">
        <v>106</v>
      </c>
      <c r="G27" s="103" t="s">
        <v>106</v>
      </c>
      <c r="H27" s="103" t="s">
        <v>106</v>
      </c>
      <c r="I27" s="103" t="s">
        <v>106</v>
      </c>
      <c r="J27" s="103" t="s">
        <v>106</v>
      </c>
      <c r="K27" s="103" t="s">
        <v>106</v>
      </c>
      <c r="L27" s="103" t="s">
        <v>106</v>
      </c>
      <c r="M27" s="103" t="s">
        <v>106</v>
      </c>
      <c r="N27" s="103" t="s">
        <v>106</v>
      </c>
      <c r="O27" s="103" t="s">
        <v>106</v>
      </c>
      <c r="P27" s="98"/>
      <c r="Q27" s="95"/>
    </row>
    <row r="28" spans="1:17" s="100" customFormat="1" ht="12.75" customHeight="1">
      <c r="A28" s="99">
        <v>20</v>
      </c>
      <c r="B28" s="99" t="s">
        <v>25</v>
      </c>
      <c r="C28" s="134">
        <f t="shared" si="0"/>
        <v>2984</v>
      </c>
      <c r="D28" s="103" t="s">
        <v>106</v>
      </c>
      <c r="E28" s="103" t="s">
        <v>106</v>
      </c>
      <c r="F28" s="103">
        <v>416</v>
      </c>
      <c r="G28" s="103" t="s">
        <v>106</v>
      </c>
      <c r="H28" s="103" t="s">
        <v>106</v>
      </c>
      <c r="I28" s="103" t="s">
        <v>106</v>
      </c>
      <c r="J28" s="103" t="s">
        <v>106</v>
      </c>
      <c r="K28" s="103" t="s">
        <v>106</v>
      </c>
      <c r="L28" s="103">
        <v>436</v>
      </c>
      <c r="M28" s="103">
        <v>99</v>
      </c>
      <c r="N28" s="103">
        <v>606</v>
      </c>
      <c r="O28" s="103">
        <v>1427</v>
      </c>
      <c r="P28" s="98"/>
      <c r="Q28" s="95"/>
    </row>
    <row r="29" spans="1:17" s="100" customFormat="1" ht="12.75" customHeight="1">
      <c r="A29" s="99">
        <v>21</v>
      </c>
      <c r="B29" s="99" t="s">
        <v>26</v>
      </c>
      <c r="C29" s="134">
        <f t="shared" si="0"/>
        <v>1971</v>
      </c>
      <c r="D29" s="103">
        <v>326</v>
      </c>
      <c r="E29" s="103" t="s">
        <v>106</v>
      </c>
      <c r="F29" s="103">
        <v>28</v>
      </c>
      <c r="G29" s="103" t="s">
        <v>106</v>
      </c>
      <c r="H29" s="103" t="s">
        <v>106</v>
      </c>
      <c r="I29" s="103" t="s">
        <v>106</v>
      </c>
      <c r="J29" s="103" t="s">
        <v>106</v>
      </c>
      <c r="K29" s="103" t="s">
        <v>106</v>
      </c>
      <c r="L29" s="103">
        <v>88</v>
      </c>
      <c r="M29" s="103">
        <v>139</v>
      </c>
      <c r="N29" s="103" t="s">
        <v>106</v>
      </c>
      <c r="O29" s="103">
        <v>1390</v>
      </c>
      <c r="P29" s="98"/>
      <c r="Q29" s="95"/>
    </row>
    <row r="30" spans="1:17" s="100" customFormat="1" ht="12.75" customHeight="1">
      <c r="A30" s="99">
        <v>22</v>
      </c>
      <c r="B30" s="99" t="s">
        <v>27</v>
      </c>
      <c r="C30" s="134">
        <f t="shared" si="0"/>
        <v>1325</v>
      </c>
      <c r="D30" s="103">
        <v>148</v>
      </c>
      <c r="E30" s="103">
        <v>37</v>
      </c>
      <c r="F30" s="103">
        <v>130</v>
      </c>
      <c r="G30" s="103">
        <v>55</v>
      </c>
      <c r="H30" s="103">
        <v>18</v>
      </c>
      <c r="I30" s="103">
        <v>19</v>
      </c>
      <c r="J30" s="103">
        <v>18</v>
      </c>
      <c r="K30" s="103">
        <v>64</v>
      </c>
      <c r="L30" s="103">
        <v>1</v>
      </c>
      <c r="M30" s="103">
        <v>23</v>
      </c>
      <c r="N30" s="103">
        <v>2</v>
      </c>
      <c r="O30" s="103">
        <v>810</v>
      </c>
      <c r="P30" s="98"/>
      <c r="Q30" s="95"/>
    </row>
    <row r="31" spans="1:17" s="100" customFormat="1" ht="12.75" customHeight="1">
      <c r="A31" s="99">
        <v>23</v>
      </c>
      <c r="B31" s="99" t="s">
        <v>28</v>
      </c>
      <c r="C31" s="134">
        <f t="shared" si="0"/>
        <v>1090</v>
      </c>
      <c r="D31" s="103">
        <v>127</v>
      </c>
      <c r="E31" s="103" t="s">
        <v>106</v>
      </c>
      <c r="F31" s="103">
        <v>757</v>
      </c>
      <c r="G31" s="103">
        <v>51</v>
      </c>
      <c r="H31" s="103" t="s">
        <v>106</v>
      </c>
      <c r="I31" s="103" t="s">
        <v>106</v>
      </c>
      <c r="J31" s="103" t="s">
        <v>106</v>
      </c>
      <c r="K31" s="103" t="s">
        <v>106</v>
      </c>
      <c r="L31" s="103" t="s">
        <v>106</v>
      </c>
      <c r="M31" s="103" t="s">
        <v>106</v>
      </c>
      <c r="N31" s="103" t="s">
        <v>106</v>
      </c>
      <c r="O31" s="103">
        <v>155</v>
      </c>
      <c r="P31" s="98"/>
      <c r="Q31" s="95"/>
    </row>
    <row r="32" spans="1:17" s="100" customFormat="1" ht="12.75" customHeight="1">
      <c r="A32" s="99">
        <v>24</v>
      </c>
      <c r="B32" s="99" t="s">
        <v>29</v>
      </c>
      <c r="C32" s="134">
        <f t="shared" si="0"/>
        <v>0</v>
      </c>
      <c r="D32" s="103" t="s">
        <v>106</v>
      </c>
      <c r="E32" s="103" t="s">
        <v>106</v>
      </c>
      <c r="F32" s="103" t="s">
        <v>106</v>
      </c>
      <c r="G32" s="103" t="s">
        <v>106</v>
      </c>
      <c r="H32" s="103" t="s">
        <v>106</v>
      </c>
      <c r="I32" s="103" t="s">
        <v>106</v>
      </c>
      <c r="J32" s="103" t="s">
        <v>106</v>
      </c>
      <c r="K32" s="103" t="s">
        <v>106</v>
      </c>
      <c r="L32" s="103" t="s">
        <v>106</v>
      </c>
      <c r="M32" s="103" t="s">
        <v>106</v>
      </c>
      <c r="N32" s="103" t="s">
        <v>106</v>
      </c>
      <c r="O32" s="103" t="s">
        <v>106</v>
      </c>
      <c r="P32" s="98"/>
      <c r="Q32" s="95"/>
    </row>
    <row r="33" spans="1:17" s="100" customFormat="1" ht="12.75" customHeight="1">
      <c r="A33" s="99">
        <v>25</v>
      </c>
      <c r="B33" s="99" t="s">
        <v>30</v>
      </c>
      <c r="C33" s="134">
        <f t="shared" si="0"/>
        <v>689</v>
      </c>
      <c r="D33" s="103" t="s">
        <v>106</v>
      </c>
      <c r="E33" s="103" t="s">
        <v>106</v>
      </c>
      <c r="F33" s="103">
        <v>251</v>
      </c>
      <c r="G33" s="103" t="s">
        <v>106</v>
      </c>
      <c r="H33" s="103" t="s">
        <v>106</v>
      </c>
      <c r="I33" s="103" t="s">
        <v>106</v>
      </c>
      <c r="J33" s="103" t="s">
        <v>106</v>
      </c>
      <c r="K33" s="103" t="s">
        <v>106</v>
      </c>
      <c r="L33" s="103" t="s">
        <v>106</v>
      </c>
      <c r="M33" s="103" t="s">
        <v>106</v>
      </c>
      <c r="N33" s="103" t="s">
        <v>106</v>
      </c>
      <c r="O33" s="103">
        <v>438</v>
      </c>
      <c r="P33" s="98"/>
      <c r="Q33" s="95"/>
    </row>
    <row r="34" spans="1:17" s="100" customFormat="1" ht="12.75" customHeight="1">
      <c r="A34" s="99">
        <v>26</v>
      </c>
      <c r="B34" s="99" t="s">
        <v>31</v>
      </c>
      <c r="C34" s="134">
        <f t="shared" si="0"/>
        <v>5264</v>
      </c>
      <c r="D34" s="103">
        <v>853</v>
      </c>
      <c r="E34" s="103" t="s">
        <v>106</v>
      </c>
      <c r="F34" s="103">
        <v>171</v>
      </c>
      <c r="G34" s="103">
        <v>853</v>
      </c>
      <c r="H34" s="103">
        <v>600</v>
      </c>
      <c r="I34" s="103">
        <v>600</v>
      </c>
      <c r="J34" s="103">
        <v>162</v>
      </c>
      <c r="K34" s="103">
        <v>600</v>
      </c>
      <c r="L34" s="103">
        <v>225</v>
      </c>
      <c r="M34" s="103">
        <v>600</v>
      </c>
      <c r="N34" s="103">
        <v>600</v>
      </c>
      <c r="O34" s="103" t="s">
        <v>106</v>
      </c>
      <c r="P34" s="98"/>
      <c r="Q34" s="95"/>
    </row>
    <row r="35" spans="1:17" s="100" customFormat="1" ht="12.75" customHeight="1">
      <c r="A35" s="99">
        <v>27</v>
      </c>
      <c r="B35" s="99" t="s">
        <v>32</v>
      </c>
      <c r="C35" s="134">
        <f t="shared" si="0"/>
        <v>5690</v>
      </c>
      <c r="D35" s="103" t="s">
        <v>106</v>
      </c>
      <c r="E35" s="103" t="s">
        <v>106</v>
      </c>
      <c r="F35" s="103">
        <v>3465</v>
      </c>
      <c r="G35" s="103" t="s">
        <v>106</v>
      </c>
      <c r="H35" s="103" t="s">
        <v>106</v>
      </c>
      <c r="I35" s="103" t="s">
        <v>106</v>
      </c>
      <c r="J35" s="103" t="s">
        <v>106</v>
      </c>
      <c r="K35" s="103" t="s">
        <v>106</v>
      </c>
      <c r="L35" s="103">
        <v>118</v>
      </c>
      <c r="M35" s="103">
        <v>57</v>
      </c>
      <c r="N35" s="103">
        <v>2050</v>
      </c>
      <c r="O35" s="103" t="s">
        <v>106</v>
      </c>
      <c r="P35" s="98"/>
      <c r="Q35" s="95"/>
    </row>
    <row r="36" spans="1:17" s="100" customFormat="1" ht="12.75" customHeight="1">
      <c r="A36" s="99">
        <v>28</v>
      </c>
      <c r="B36" s="99" t="s">
        <v>33</v>
      </c>
      <c r="C36" s="134">
        <f t="shared" si="0"/>
        <v>1865</v>
      </c>
      <c r="D36" s="103" t="s">
        <v>106</v>
      </c>
      <c r="E36" s="103" t="s">
        <v>106</v>
      </c>
      <c r="F36" s="103" t="s">
        <v>106</v>
      </c>
      <c r="G36" s="103" t="s">
        <v>106</v>
      </c>
      <c r="H36" s="103" t="s">
        <v>106</v>
      </c>
      <c r="I36" s="103" t="s">
        <v>106</v>
      </c>
      <c r="J36" s="103">
        <v>292</v>
      </c>
      <c r="K36" s="103" t="s">
        <v>106</v>
      </c>
      <c r="L36" s="103" t="s">
        <v>106</v>
      </c>
      <c r="M36" s="103">
        <v>295</v>
      </c>
      <c r="N36" s="103" t="s">
        <v>106</v>
      </c>
      <c r="O36" s="103">
        <v>1278</v>
      </c>
      <c r="P36" s="98"/>
      <c r="Q36" s="95"/>
    </row>
    <row r="37" spans="1:17" s="100" customFormat="1" ht="12.75" customHeight="1">
      <c r="A37" s="99">
        <v>29</v>
      </c>
      <c r="B37" s="99" t="s">
        <v>34</v>
      </c>
      <c r="C37" s="134">
        <f t="shared" si="0"/>
        <v>45</v>
      </c>
      <c r="D37" s="103">
        <v>15</v>
      </c>
      <c r="E37" s="103" t="s">
        <v>106</v>
      </c>
      <c r="F37" s="103" t="s">
        <v>106</v>
      </c>
      <c r="G37" s="103" t="s">
        <v>106</v>
      </c>
      <c r="H37" s="103" t="s">
        <v>106</v>
      </c>
      <c r="I37" s="103" t="s">
        <v>106</v>
      </c>
      <c r="J37" s="103">
        <v>30</v>
      </c>
      <c r="K37" s="103" t="s">
        <v>106</v>
      </c>
      <c r="L37" s="103" t="s">
        <v>106</v>
      </c>
      <c r="M37" s="103" t="s">
        <v>106</v>
      </c>
      <c r="N37" s="103" t="s">
        <v>106</v>
      </c>
      <c r="O37" s="103" t="s">
        <v>106</v>
      </c>
      <c r="P37" s="98"/>
      <c r="Q37" s="95"/>
    </row>
    <row r="38" spans="1:17" s="100" customFormat="1" ht="12.75" customHeight="1">
      <c r="A38" s="99">
        <v>30</v>
      </c>
      <c r="B38" s="99" t="s">
        <v>35</v>
      </c>
      <c r="C38" s="134">
        <f t="shared" si="0"/>
        <v>1110</v>
      </c>
      <c r="D38" s="103">
        <v>1</v>
      </c>
      <c r="E38" s="103" t="s">
        <v>106</v>
      </c>
      <c r="F38" s="103">
        <v>1109</v>
      </c>
      <c r="G38" s="103" t="s">
        <v>106</v>
      </c>
      <c r="H38" s="103" t="s">
        <v>106</v>
      </c>
      <c r="I38" s="103" t="s">
        <v>106</v>
      </c>
      <c r="J38" s="103" t="s">
        <v>106</v>
      </c>
      <c r="K38" s="103" t="s">
        <v>106</v>
      </c>
      <c r="L38" s="103" t="s">
        <v>106</v>
      </c>
      <c r="M38" s="103" t="s">
        <v>106</v>
      </c>
      <c r="N38" s="103" t="s">
        <v>106</v>
      </c>
      <c r="O38" s="103" t="s">
        <v>106</v>
      </c>
      <c r="P38" s="98"/>
      <c r="Q38" s="95"/>
    </row>
    <row r="39" spans="1:17" s="100" customFormat="1" ht="12.75" customHeight="1">
      <c r="A39" s="99">
        <v>31</v>
      </c>
      <c r="B39" s="99" t="s">
        <v>36</v>
      </c>
      <c r="C39" s="134">
        <f t="shared" si="0"/>
        <v>945</v>
      </c>
      <c r="D39" s="103" t="s">
        <v>106</v>
      </c>
      <c r="E39" s="103" t="s">
        <v>106</v>
      </c>
      <c r="F39" s="103">
        <v>75</v>
      </c>
      <c r="G39" s="103">
        <v>182</v>
      </c>
      <c r="H39" s="103" t="s">
        <v>106</v>
      </c>
      <c r="I39" s="103" t="s">
        <v>106</v>
      </c>
      <c r="J39" s="103" t="s">
        <v>106</v>
      </c>
      <c r="K39" s="103" t="s">
        <v>106</v>
      </c>
      <c r="L39" s="103">
        <v>275</v>
      </c>
      <c r="M39" s="103">
        <v>175</v>
      </c>
      <c r="N39" s="103" t="s">
        <v>106</v>
      </c>
      <c r="O39" s="103">
        <v>238</v>
      </c>
      <c r="P39" s="98"/>
      <c r="Q39" s="95"/>
    </row>
    <row r="40" spans="1:17" s="100" customFormat="1" ht="12.75" customHeight="1">
      <c r="A40" s="102">
        <v>32</v>
      </c>
      <c r="B40" s="102" t="s">
        <v>37</v>
      </c>
      <c r="C40" s="102">
        <f t="shared" si="0"/>
        <v>5644</v>
      </c>
      <c r="D40" s="101">
        <v>1426</v>
      </c>
      <c r="E40" s="101">
        <v>258</v>
      </c>
      <c r="F40" s="101">
        <v>875</v>
      </c>
      <c r="G40" s="101">
        <v>307</v>
      </c>
      <c r="H40" s="101">
        <v>450</v>
      </c>
      <c r="I40" s="101">
        <v>450</v>
      </c>
      <c r="J40" s="101">
        <v>450</v>
      </c>
      <c r="K40" s="101" t="s">
        <v>106</v>
      </c>
      <c r="L40" s="101">
        <v>528</v>
      </c>
      <c r="M40" s="101">
        <v>450</v>
      </c>
      <c r="N40" s="101">
        <v>450</v>
      </c>
      <c r="O40" s="101" t="s">
        <v>106</v>
      </c>
      <c r="P40" s="98"/>
      <c r="Q40" s="95"/>
    </row>
    <row r="41" spans="1:17" ht="12.75" customHeight="1">
      <c r="A41" s="99"/>
      <c r="B41" s="99"/>
      <c r="C41" s="99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1:17" ht="30" customHeight="1">
      <c r="A42" s="168" t="s">
        <v>105</v>
      </c>
      <c r="B42" s="168"/>
      <c r="C42" s="168"/>
      <c r="D42" s="168"/>
      <c r="E42" s="168"/>
      <c r="F42" s="168"/>
      <c r="G42" s="168"/>
      <c r="H42" s="168"/>
      <c r="I42" s="97"/>
      <c r="J42" s="97"/>
      <c r="K42" s="97"/>
      <c r="L42" s="97"/>
      <c r="M42" s="97"/>
      <c r="N42" s="97"/>
      <c r="O42" s="97"/>
      <c r="P42" s="95"/>
    </row>
    <row r="43" spans="1:17" ht="12.75" customHeight="1">
      <c r="A43" s="168" t="s">
        <v>104</v>
      </c>
      <c r="B43" s="168"/>
      <c r="C43" s="168"/>
      <c r="D43" s="168"/>
      <c r="E43" s="168"/>
      <c r="F43" s="168"/>
      <c r="G43" s="168"/>
      <c r="H43" s="168"/>
      <c r="I43" s="97"/>
      <c r="J43" s="97"/>
      <c r="K43" s="97"/>
      <c r="L43" s="97"/>
      <c r="M43" s="97"/>
      <c r="N43" s="97"/>
      <c r="O43" s="97"/>
      <c r="P43" s="95"/>
    </row>
    <row r="44" spans="1:17" ht="12.75" customHeight="1">
      <c r="A44" s="168" t="s">
        <v>103</v>
      </c>
      <c r="B44" s="168"/>
      <c r="C44" s="168"/>
      <c r="D44" s="168"/>
      <c r="E44" s="168"/>
      <c r="F44" s="168"/>
      <c r="G44" s="168"/>
      <c r="H44" s="168"/>
      <c r="I44" s="97"/>
      <c r="J44" s="97"/>
      <c r="K44" s="97"/>
      <c r="L44" s="97"/>
      <c r="M44" s="97"/>
      <c r="N44" s="97"/>
      <c r="O44" s="97"/>
      <c r="P44" s="96"/>
    </row>
    <row r="45" spans="1:17" ht="12.75" customHeight="1">
      <c r="A45" s="95"/>
      <c r="B45" s="95"/>
      <c r="C45" s="95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7" ht="12.75" customHeight="1">
      <c r="A46" s="93" t="s">
        <v>102</v>
      </c>
      <c r="B46" s="93"/>
      <c r="C46" s="93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1:17"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</sheetData>
  <mergeCells count="3">
    <mergeCell ref="A42:H42"/>
    <mergeCell ref="A43:H43"/>
    <mergeCell ref="A44:H44"/>
  </mergeCells>
  <hyperlinks>
    <hyperlink ref="Q4" location="Índice!A1" display="índic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zoomScaleNormal="100" workbookViewId="0">
      <selection activeCell="F13" sqref="F13"/>
    </sheetView>
  </sheetViews>
  <sheetFormatPr baseColWidth="10" defaultColWidth="11.42578125" defaultRowHeight="15"/>
  <cols>
    <col min="1" max="1" width="24.28515625" style="32" customWidth="1"/>
    <col min="2" max="10" width="8.5703125" style="32" customWidth="1"/>
    <col min="11" max="26" width="9.7109375" style="32" customWidth="1"/>
    <col min="27" max="16384" width="11.42578125" style="32"/>
  </cols>
  <sheetData>
    <row r="1" spans="1:26" ht="50.2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29"/>
      <c r="Y1" s="129"/>
      <c r="Z1" s="129"/>
    </row>
    <row r="2" spans="1:26" s="130" customFormat="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s="130" customFormat="1" ht="15" customHeight="1">
      <c r="A3" s="131" t="s">
        <v>76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130" customFormat="1" ht="1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ht="20.25" customHeight="1">
      <c r="A5" s="169" t="s">
        <v>56</v>
      </c>
      <c r="B5" s="171" t="s">
        <v>70</v>
      </c>
      <c r="C5" s="172"/>
      <c r="D5" s="172"/>
      <c r="E5" s="172"/>
      <c r="F5" s="172"/>
      <c r="G5" s="172"/>
      <c r="H5" s="172"/>
      <c r="I5" s="172"/>
      <c r="J5" s="173"/>
      <c r="K5" s="171" t="s">
        <v>76</v>
      </c>
      <c r="L5" s="172"/>
      <c r="M5" s="172"/>
      <c r="N5" s="172"/>
      <c r="O5" s="172"/>
      <c r="P5" s="172"/>
      <c r="Q5" s="172"/>
      <c r="R5" s="173"/>
      <c r="S5" s="171" t="s">
        <v>69</v>
      </c>
      <c r="T5" s="172"/>
      <c r="U5" s="172"/>
      <c r="V5" s="172"/>
      <c r="W5" s="172"/>
      <c r="X5" s="172"/>
      <c r="Y5" s="172"/>
      <c r="Z5" s="172"/>
    </row>
    <row r="6" spans="1:26" ht="17.25" customHeight="1">
      <c r="A6" s="169"/>
      <c r="B6" s="84">
        <v>2011</v>
      </c>
      <c r="C6" s="85">
        <v>2012</v>
      </c>
      <c r="D6" s="85">
        <v>2013</v>
      </c>
      <c r="E6" s="85">
        <v>2014</v>
      </c>
      <c r="F6" s="85">
        <v>2015</v>
      </c>
      <c r="G6" s="85">
        <v>2016</v>
      </c>
      <c r="H6" s="85">
        <v>2017</v>
      </c>
      <c r="I6" s="85">
        <v>2018</v>
      </c>
      <c r="J6" s="85">
        <v>2019</v>
      </c>
      <c r="K6" s="87" t="s">
        <v>71</v>
      </c>
      <c r="L6" s="85" t="s">
        <v>72</v>
      </c>
      <c r="M6" s="85" t="s">
        <v>73</v>
      </c>
      <c r="N6" s="85" t="s">
        <v>74</v>
      </c>
      <c r="O6" s="85" t="s">
        <v>75</v>
      </c>
      <c r="P6" s="85" t="s">
        <v>136</v>
      </c>
      <c r="Q6" s="85" t="s">
        <v>137</v>
      </c>
      <c r="R6" s="86" t="s">
        <v>138</v>
      </c>
      <c r="S6" s="87" t="s">
        <v>71</v>
      </c>
      <c r="T6" s="85" t="s">
        <v>72</v>
      </c>
      <c r="U6" s="85" t="s">
        <v>73</v>
      </c>
      <c r="V6" s="85" t="s">
        <v>74</v>
      </c>
      <c r="W6" s="85" t="s">
        <v>75</v>
      </c>
      <c r="X6" s="85" t="s">
        <v>136</v>
      </c>
      <c r="Y6" s="85" t="s">
        <v>137</v>
      </c>
      <c r="Z6" s="86" t="s">
        <v>138</v>
      </c>
    </row>
    <row r="7" spans="1:26">
      <c r="A7" s="35" t="s">
        <v>4</v>
      </c>
      <c r="B7" s="41">
        <v>86199</v>
      </c>
      <c r="C7" s="42">
        <v>78212</v>
      </c>
      <c r="D7" s="43">
        <v>96874</v>
      </c>
      <c r="E7" s="43">
        <v>66044</v>
      </c>
      <c r="F7" s="43">
        <v>110433</v>
      </c>
      <c r="G7" s="43">
        <v>135578</v>
      </c>
      <c r="H7" s="43">
        <v>110596</v>
      </c>
      <c r="I7" s="43">
        <v>116218</v>
      </c>
      <c r="J7" s="43">
        <v>188882</v>
      </c>
      <c r="K7" s="44">
        <f t="shared" ref="K7:K39" si="0">(C7/B7)-1</f>
        <v>-9.2657687444169912E-2</v>
      </c>
      <c r="L7" s="44">
        <f t="shared" ref="L7:L39" si="1">(D7/C7)-1</f>
        <v>0.23860788625786333</v>
      </c>
      <c r="M7" s="44">
        <f t="shared" ref="M7:M39" si="2">(E7/D7)-1</f>
        <v>-0.31824844643557615</v>
      </c>
      <c r="N7" s="44">
        <f t="shared" ref="N7:N39" si="3">(F7/E7)-1</f>
        <v>0.67211253103991275</v>
      </c>
      <c r="O7" s="44">
        <f t="shared" ref="O7:O31" si="4">(G7/F7)-1</f>
        <v>0.22769462026749254</v>
      </c>
      <c r="P7" s="44">
        <f t="shared" ref="P7:P16" si="5">(H7/G7)-1</f>
        <v>-0.18426293351428702</v>
      </c>
      <c r="Q7" s="44">
        <f t="shared" ref="Q7:Q38" si="6">(I7/H7)-1</f>
        <v>5.0833664870338913E-2</v>
      </c>
      <c r="R7" s="44">
        <f t="shared" ref="R7:R31" si="7">(J7/I7)-1</f>
        <v>0.62523877540484252</v>
      </c>
      <c r="S7" s="135"/>
      <c r="T7" s="135"/>
      <c r="U7" s="135"/>
      <c r="V7" s="135"/>
      <c r="W7" s="135"/>
      <c r="X7" s="44"/>
      <c r="Y7" s="44"/>
      <c r="Z7" s="44"/>
    </row>
    <row r="8" spans="1:26">
      <c r="A8" s="38" t="s">
        <v>5</v>
      </c>
      <c r="B8" s="40">
        <v>0</v>
      </c>
      <c r="C8" s="45">
        <v>297</v>
      </c>
      <c r="D8" s="46">
        <v>270</v>
      </c>
      <c r="E8" s="46">
        <v>445</v>
      </c>
      <c r="F8" s="46">
        <v>474</v>
      </c>
      <c r="G8" s="46">
        <v>516</v>
      </c>
      <c r="H8" s="46">
        <v>516</v>
      </c>
      <c r="I8" s="46">
        <v>575</v>
      </c>
      <c r="J8" s="46">
        <v>1632</v>
      </c>
      <c r="K8" s="47" t="s">
        <v>19</v>
      </c>
      <c r="L8" s="47">
        <f t="shared" si="1"/>
        <v>-9.0909090909090939E-2</v>
      </c>
      <c r="M8" s="47">
        <f t="shared" si="2"/>
        <v>0.64814814814814814</v>
      </c>
      <c r="N8" s="47">
        <f t="shared" si="3"/>
        <v>6.5168539325842767E-2</v>
      </c>
      <c r="O8" s="47">
        <f t="shared" si="4"/>
        <v>8.8607594936708889E-2</v>
      </c>
      <c r="P8" s="47">
        <f t="shared" si="5"/>
        <v>0</v>
      </c>
      <c r="Q8" s="47">
        <f t="shared" si="6"/>
        <v>0.11434108527131781</v>
      </c>
      <c r="R8" s="47">
        <f t="shared" si="7"/>
        <v>1.8382608695652172</v>
      </c>
      <c r="S8" s="135">
        <v>32</v>
      </c>
      <c r="T8" s="135">
        <f t="shared" ref="T8:T39" si="8">_xlfn.RANK.EQ(L8,L$8:L$39,0)</f>
        <v>21</v>
      </c>
      <c r="U8" s="135">
        <f t="shared" ref="U8:U39" si="9">_xlfn.RANK.EQ(M8,M$8:M$39,0)</f>
        <v>10</v>
      </c>
      <c r="V8" s="135">
        <f t="shared" ref="V8:V39" si="10">_xlfn.RANK.EQ(N8,N$8:N$39,0)</f>
        <v>17</v>
      </c>
      <c r="W8" s="135">
        <f t="shared" ref="W8:W39" si="11">_xlfn.RANK.EQ(O8,O$8:O$39,0)</f>
        <v>20</v>
      </c>
      <c r="X8" s="135">
        <f t="shared" ref="X8:X38" si="12">_xlfn.RANK.EQ(P8,P$8:P$39,0)</f>
        <v>10</v>
      </c>
      <c r="Y8" s="135">
        <f t="shared" ref="Y8:Y38" si="13">_xlfn.RANK.EQ(Q8,Q$8:Q$39,0)</f>
        <v>10</v>
      </c>
      <c r="Z8" s="135">
        <f t="shared" ref="Z8:Z39" si="14">_xlfn.RANK.EQ(R8,R$8:R$39,0)</f>
        <v>8</v>
      </c>
    </row>
    <row r="9" spans="1:26">
      <c r="A9" s="38" t="s">
        <v>6</v>
      </c>
      <c r="B9" s="40">
        <v>476</v>
      </c>
      <c r="C9" s="45">
        <v>658</v>
      </c>
      <c r="D9" s="46">
        <v>654</v>
      </c>
      <c r="E9" s="46">
        <v>565</v>
      </c>
      <c r="F9" s="46">
        <v>480</v>
      </c>
      <c r="G9" s="46">
        <v>444</v>
      </c>
      <c r="H9" s="46">
        <v>516</v>
      </c>
      <c r="I9" s="46">
        <v>522</v>
      </c>
      <c r="J9" s="46">
        <v>5893</v>
      </c>
      <c r="K9" s="47">
        <f t="shared" si="0"/>
        <v>0.38235294117647056</v>
      </c>
      <c r="L9" s="47">
        <f t="shared" si="1"/>
        <v>-6.0790273556230456E-3</v>
      </c>
      <c r="M9" s="47">
        <f t="shared" si="2"/>
        <v>-0.13608562691131498</v>
      </c>
      <c r="N9" s="47">
        <f t="shared" si="3"/>
        <v>-0.15044247787610621</v>
      </c>
      <c r="O9" s="47">
        <f t="shared" si="4"/>
        <v>-7.4999999999999956E-2</v>
      </c>
      <c r="P9" s="47">
        <f t="shared" si="5"/>
        <v>0.16216216216216206</v>
      </c>
      <c r="Q9" s="47">
        <f t="shared" si="6"/>
        <v>1.1627906976744207E-2</v>
      </c>
      <c r="R9" s="47">
        <f t="shared" si="7"/>
        <v>10.289272030651341</v>
      </c>
      <c r="S9" s="135">
        <f>_xlfn.RANK.EQ(K9,K$8:K$39,0)</f>
        <v>10</v>
      </c>
      <c r="T9" s="135">
        <f t="shared" si="8"/>
        <v>20</v>
      </c>
      <c r="U9" s="135">
        <f t="shared" si="9"/>
        <v>25</v>
      </c>
      <c r="V9" s="135">
        <f t="shared" si="10"/>
        <v>21</v>
      </c>
      <c r="W9" s="135">
        <f t="shared" si="11"/>
        <v>26</v>
      </c>
      <c r="X9" s="135">
        <f t="shared" si="12"/>
        <v>6</v>
      </c>
      <c r="Y9" s="135">
        <f t="shared" si="13"/>
        <v>16</v>
      </c>
      <c r="Z9" s="135">
        <f t="shared" si="14"/>
        <v>2</v>
      </c>
    </row>
    <row r="10" spans="1:26">
      <c r="A10" s="38" t="s">
        <v>7</v>
      </c>
      <c r="B10" s="40">
        <v>112</v>
      </c>
      <c r="C10" s="45">
        <v>233</v>
      </c>
      <c r="D10" s="46">
        <v>320</v>
      </c>
      <c r="E10" s="46">
        <v>120</v>
      </c>
      <c r="F10" s="46">
        <v>98</v>
      </c>
      <c r="G10" s="46">
        <v>241</v>
      </c>
      <c r="H10" s="46">
        <v>231</v>
      </c>
      <c r="I10" s="46">
        <v>323</v>
      </c>
      <c r="J10" s="46">
        <v>0</v>
      </c>
      <c r="K10" s="47">
        <f t="shared" si="0"/>
        <v>1.0803571428571428</v>
      </c>
      <c r="L10" s="47">
        <f t="shared" si="1"/>
        <v>0.37339055793991416</v>
      </c>
      <c r="M10" s="47">
        <f t="shared" si="2"/>
        <v>-0.625</v>
      </c>
      <c r="N10" s="47">
        <f t="shared" si="3"/>
        <v>-0.18333333333333335</v>
      </c>
      <c r="O10" s="47">
        <f t="shared" si="4"/>
        <v>1.4591836734693877</v>
      </c>
      <c r="P10" s="47">
        <f t="shared" si="5"/>
        <v>-4.1493775933609922E-2</v>
      </c>
      <c r="Q10" s="47">
        <f t="shared" si="6"/>
        <v>0.39826839826839833</v>
      </c>
      <c r="R10" s="47">
        <f t="shared" si="7"/>
        <v>-1</v>
      </c>
      <c r="S10" s="135">
        <f t="shared" ref="S10:S39" si="15">_xlfn.RANK.EQ(K10,K$8:K$39,0)</f>
        <v>5</v>
      </c>
      <c r="T10" s="135">
        <f t="shared" si="8"/>
        <v>12</v>
      </c>
      <c r="U10" s="135">
        <f t="shared" si="9"/>
        <v>29</v>
      </c>
      <c r="V10" s="135">
        <f t="shared" si="10"/>
        <v>24</v>
      </c>
      <c r="W10" s="135">
        <f t="shared" si="11"/>
        <v>7</v>
      </c>
      <c r="X10" s="135">
        <f t="shared" si="12"/>
        <v>14</v>
      </c>
      <c r="Y10" s="135">
        <f t="shared" si="13"/>
        <v>7</v>
      </c>
      <c r="Z10" s="135">
        <f t="shared" si="14"/>
        <v>28</v>
      </c>
    </row>
    <row r="11" spans="1:26">
      <c r="A11" s="38" t="s">
        <v>8</v>
      </c>
      <c r="B11" s="40">
        <v>120</v>
      </c>
      <c r="C11" s="45">
        <v>1240</v>
      </c>
      <c r="D11" s="46">
        <v>184</v>
      </c>
      <c r="E11" s="46">
        <v>534</v>
      </c>
      <c r="F11" s="46">
        <v>491</v>
      </c>
      <c r="G11" s="46">
        <v>1959</v>
      </c>
      <c r="H11" s="46">
        <v>1271</v>
      </c>
      <c r="I11" s="46">
        <v>1315</v>
      </c>
      <c r="J11" s="46">
        <v>72</v>
      </c>
      <c r="K11" s="47">
        <f t="shared" si="0"/>
        <v>9.3333333333333339</v>
      </c>
      <c r="L11" s="47">
        <f t="shared" si="1"/>
        <v>-0.85161290322580641</v>
      </c>
      <c r="M11" s="47">
        <f t="shared" si="2"/>
        <v>1.902173913043478</v>
      </c>
      <c r="N11" s="47">
        <f t="shared" si="3"/>
        <v>-8.0524344569288364E-2</v>
      </c>
      <c r="O11" s="47">
        <f t="shared" si="4"/>
        <v>2.9898167006109979</v>
      </c>
      <c r="P11" s="47">
        <f t="shared" si="5"/>
        <v>-0.35119959162838188</v>
      </c>
      <c r="Q11" s="47">
        <f t="shared" si="6"/>
        <v>3.461841070023608E-2</v>
      </c>
      <c r="R11" s="47">
        <f t="shared" si="7"/>
        <v>-0.94524714828897338</v>
      </c>
      <c r="S11" s="135">
        <f t="shared" si="15"/>
        <v>2</v>
      </c>
      <c r="T11" s="135">
        <f t="shared" si="8"/>
        <v>31</v>
      </c>
      <c r="U11" s="135">
        <f t="shared" si="9"/>
        <v>2</v>
      </c>
      <c r="V11" s="135">
        <f t="shared" si="10"/>
        <v>20</v>
      </c>
      <c r="W11" s="135">
        <f t="shared" si="11"/>
        <v>1</v>
      </c>
      <c r="X11" s="135">
        <f t="shared" si="12"/>
        <v>23</v>
      </c>
      <c r="Y11" s="135">
        <f t="shared" si="13"/>
        <v>15</v>
      </c>
      <c r="Z11" s="135">
        <f t="shared" si="14"/>
        <v>27</v>
      </c>
    </row>
    <row r="12" spans="1:26">
      <c r="A12" s="38" t="s">
        <v>9</v>
      </c>
      <c r="B12" s="40">
        <v>195</v>
      </c>
      <c r="C12" s="45">
        <v>148</v>
      </c>
      <c r="D12" s="46">
        <v>750</v>
      </c>
      <c r="E12" s="46">
        <v>2104</v>
      </c>
      <c r="F12" s="46">
        <v>452</v>
      </c>
      <c r="G12" s="46">
        <v>1203</v>
      </c>
      <c r="H12" s="46">
        <v>1237</v>
      </c>
      <c r="I12" s="46">
        <v>1334</v>
      </c>
      <c r="J12" s="46">
        <v>154</v>
      </c>
      <c r="K12" s="47">
        <f t="shared" si="0"/>
        <v>-0.24102564102564106</v>
      </c>
      <c r="L12" s="47">
        <f t="shared" si="1"/>
        <v>4.0675675675675675</v>
      </c>
      <c r="M12" s="47">
        <f t="shared" si="2"/>
        <v>1.8053333333333335</v>
      </c>
      <c r="N12" s="47">
        <f t="shared" si="3"/>
        <v>-0.78517110266159695</v>
      </c>
      <c r="O12" s="47">
        <f t="shared" si="4"/>
        <v>1.6615044247787609</v>
      </c>
      <c r="P12" s="47">
        <f t="shared" si="5"/>
        <v>2.8262676641729101E-2</v>
      </c>
      <c r="Q12" s="47">
        <f t="shared" si="6"/>
        <v>7.8415521422797063E-2</v>
      </c>
      <c r="R12" s="47">
        <f t="shared" si="7"/>
        <v>-0.88455772113943032</v>
      </c>
      <c r="S12" s="135">
        <f t="shared" si="15"/>
        <v>21</v>
      </c>
      <c r="T12" s="135">
        <f t="shared" si="8"/>
        <v>2</v>
      </c>
      <c r="U12" s="135">
        <f t="shared" si="9"/>
        <v>3</v>
      </c>
      <c r="V12" s="135">
        <f t="shared" si="10"/>
        <v>32</v>
      </c>
      <c r="W12" s="135">
        <f t="shared" si="11"/>
        <v>5</v>
      </c>
      <c r="X12" s="135">
        <f t="shared" si="12"/>
        <v>8</v>
      </c>
      <c r="Y12" s="135">
        <f t="shared" si="13"/>
        <v>13</v>
      </c>
      <c r="Z12" s="135">
        <f t="shared" si="14"/>
        <v>25</v>
      </c>
    </row>
    <row r="13" spans="1:26">
      <c r="A13" s="38" t="s">
        <v>10</v>
      </c>
      <c r="B13" s="40">
        <v>150</v>
      </c>
      <c r="C13" s="45">
        <v>363</v>
      </c>
      <c r="D13" s="46">
        <v>484</v>
      </c>
      <c r="E13" s="46">
        <v>419</v>
      </c>
      <c r="F13" s="46">
        <v>721</v>
      </c>
      <c r="G13" s="46">
        <v>745</v>
      </c>
      <c r="H13" s="46">
        <v>735</v>
      </c>
      <c r="I13" s="46">
        <v>673</v>
      </c>
      <c r="J13" s="46">
        <v>675</v>
      </c>
      <c r="K13" s="47">
        <f t="shared" si="0"/>
        <v>1.42</v>
      </c>
      <c r="L13" s="47">
        <f t="shared" si="1"/>
        <v>0.33333333333333326</v>
      </c>
      <c r="M13" s="47">
        <f t="shared" si="2"/>
        <v>-0.13429752066115708</v>
      </c>
      <c r="N13" s="47">
        <f t="shared" si="3"/>
        <v>0.72076372315035808</v>
      </c>
      <c r="O13" s="47">
        <f t="shared" si="4"/>
        <v>3.3287101248266282E-2</v>
      </c>
      <c r="P13" s="47">
        <f t="shared" si="5"/>
        <v>-1.3422818791946289E-2</v>
      </c>
      <c r="Q13" s="47">
        <f t="shared" si="6"/>
        <v>-8.4353741496598689E-2</v>
      </c>
      <c r="R13" s="47">
        <f t="shared" si="7"/>
        <v>2.9717682020802272E-3</v>
      </c>
      <c r="S13" s="135">
        <f t="shared" si="15"/>
        <v>4</v>
      </c>
      <c r="T13" s="135">
        <f t="shared" si="8"/>
        <v>14</v>
      </c>
      <c r="U13" s="135">
        <f t="shared" si="9"/>
        <v>24</v>
      </c>
      <c r="V13" s="135">
        <f t="shared" si="10"/>
        <v>10</v>
      </c>
      <c r="W13" s="135">
        <f t="shared" si="11"/>
        <v>22</v>
      </c>
      <c r="X13" s="135">
        <f t="shared" si="12"/>
        <v>11</v>
      </c>
      <c r="Y13" s="135">
        <f t="shared" si="13"/>
        <v>21</v>
      </c>
      <c r="Z13" s="135">
        <f t="shared" si="14"/>
        <v>15</v>
      </c>
    </row>
    <row r="14" spans="1:26">
      <c r="A14" s="38" t="s">
        <v>11</v>
      </c>
      <c r="B14" s="40">
        <v>38</v>
      </c>
      <c r="C14" s="45">
        <v>697</v>
      </c>
      <c r="D14" s="46">
        <v>922</v>
      </c>
      <c r="E14" s="46">
        <v>4859</v>
      </c>
      <c r="F14" s="46">
        <v>8782</v>
      </c>
      <c r="G14" s="46">
        <v>4942</v>
      </c>
      <c r="H14" s="46">
        <v>8328</v>
      </c>
      <c r="I14" s="46">
        <v>7087</v>
      </c>
      <c r="J14" s="46">
        <v>5762</v>
      </c>
      <c r="K14" s="47">
        <f t="shared" si="0"/>
        <v>17.342105263157894</v>
      </c>
      <c r="L14" s="47">
        <f t="shared" si="1"/>
        <v>0.32281205164992821</v>
      </c>
      <c r="M14" s="47">
        <f t="shared" si="2"/>
        <v>4.2700650759219085</v>
      </c>
      <c r="N14" s="47">
        <f t="shared" si="3"/>
        <v>0.8073677711463263</v>
      </c>
      <c r="O14" s="47">
        <f t="shared" si="4"/>
        <v>-0.43725802778410383</v>
      </c>
      <c r="P14" s="47">
        <f t="shared" si="5"/>
        <v>0.6851477134763253</v>
      </c>
      <c r="Q14" s="47">
        <f t="shared" si="6"/>
        <v>-0.1490153698366955</v>
      </c>
      <c r="R14" s="47">
        <f t="shared" si="7"/>
        <v>-0.1869620431776492</v>
      </c>
      <c r="S14" s="135">
        <f>_xlfn.RANK.EQ(K14,K$8:K$39,0)</f>
        <v>1</v>
      </c>
      <c r="T14" s="135">
        <f t="shared" si="8"/>
        <v>15</v>
      </c>
      <c r="U14" s="135">
        <f t="shared" si="9"/>
        <v>1</v>
      </c>
      <c r="V14" s="135">
        <f t="shared" si="10"/>
        <v>8</v>
      </c>
      <c r="W14" s="135">
        <f t="shared" si="11"/>
        <v>31</v>
      </c>
      <c r="X14" s="135">
        <f t="shared" si="12"/>
        <v>3</v>
      </c>
      <c r="Y14" s="135">
        <f t="shared" si="13"/>
        <v>23</v>
      </c>
      <c r="Z14" s="135">
        <f t="shared" si="14"/>
        <v>16</v>
      </c>
    </row>
    <row r="15" spans="1:26">
      <c r="A15" s="38" t="s">
        <v>12</v>
      </c>
      <c r="B15" s="40">
        <v>1534</v>
      </c>
      <c r="C15" s="45">
        <v>1244</v>
      </c>
      <c r="D15" s="46">
        <v>1072</v>
      </c>
      <c r="E15" s="46">
        <v>1047</v>
      </c>
      <c r="F15" s="46">
        <v>752</v>
      </c>
      <c r="G15" s="46">
        <v>1249</v>
      </c>
      <c r="H15" s="46">
        <v>2162</v>
      </c>
      <c r="I15" s="46">
        <v>1190</v>
      </c>
      <c r="J15" s="46">
        <v>0</v>
      </c>
      <c r="K15" s="47">
        <f t="shared" si="0"/>
        <v>-0.18904823989569752</v>
      </c>
      <c r="L15" s="47">
        <f t="shared" si="1"/>
        <v>-0.13826366559485526</v>
      </c>
      <c r="M15" s="47">
        <f t="shared" si="2"/>
        <v>-2.332089552238803E-2</v>
      </c>
      <c r="N15" s="47">
        <f t="shared" si="3"/>
        <v>-0.28175740210124167</v>
      </c>
      <c r="O15" s="47">
        <f t="shared" si="4"/>
        <v>0.66090425531914887</v>
      </c>
      <c r="P15" s="47">
        <f t="shared" si="5"/>
        <v>0.73098478783026422</v>
      </c>
      <c r="Q15" s="47">
        <f t="shared" si="6"/>
        <v>-0.44958371877890846</v>
      </c>
      <c r="R15" s="47">
        <f t="shared" si="7"/>
        <v>-1</v>
      </c>
      <c r="S15" s="135">
        <f t="shared" si="15"/>
        <v>20</v>
      </c>
      <c r="T15" s="135">
        <f t="shared" si="8"/>
        <v>23</v>
      </c>
      <c r="U15" s="135">
        <f t="shared" si="9"/>
        <v>20</v>
      </c>
      <c r="V15" s="135">
        <f t="shared" si="10"/>
        <v>26</v>
      </c>
      <c r="W15" s="135">
        <f t="shared" si="11"/>
        <v>10</v>
      </c>
      <c r="X15" s="135">
        <f t="shared" si="12"/>
        <v>2</v>
      </c>
      <c r="Y15" s="135">
        <f t="shared" si="13"/>
        <v>27</v>
      </c>
      <c r="Z15" s="135">
        <f t="shared" si="14"/>
        <v>28</v>
      </c>
    </row>
    <row r="16" spans="1:26">
      <c r="A16" s="38" t="s">
        <v>42</v>
      </c>
      <c r="B16" s="40">
        <v>38514</v>
      </c>
      <c r="C16" s="45">
        <v>37045</v>
      </c>
      <c r="D16" s="46">
        <v>41221</v>
      </c>
      <c r="E16" s="46">
        <v>1593</v>
      </c>
      <c r="F16" s="46">
        <v>34039</v>
      </c>
      <c r="G16" s="46">
        <v>42290</v>
      </c>
      <c r="H16" s="46">
        <v>35095</v>
      </c>
      <c r="I16" s="46">
        <v>34000</v>
      </c>
      <c r="J16" s="46">
        <v>91214</v>
      </c>
      <c r="K16" s="47">
        <f t="shared" si="0"/>
        <v>-3.8141974346990737E-2</v>
      </c>
      <c r="L16" s="47">
        <f t="shared" si="1"/>
        <v>0.1127277635308408</v>
      </c>
      <c r="M16" s="47">
        <f t="shared" si="2"/>
        <v>-0.96135464932922543</v>
      </c>
      <c r="N16" s="47">
        <f t="shared" si="3"/>
        <v>20.367859384808536</v>
      </c>
      <c r="O16" s="47">
        <f t="shared" si="4"/>
        <v>0.24239842533564437</v>
      </c>
      <c r="P16" s="47">
        <f t="shared" si="5"/>
        <v>-0.17013478363679357</v>
      </c>
      <c r="Q16" s="47">
        <f t="shared" si="6"/>
        <v>-3.1201025787149117E-2</v>
      </c>
      <c r="R16" s="47">
        <f t="shared" si="7"/>
        <v>1.6827647058823532</v>
      </c>
      <c r="S16" s="135">
        <f t="shared" si="15"/>
        <v>16</v>
      </c>
      <c r="T16" s="135">
        <f t="shared" si="8"/>
        <v>16</v>
      </c>
      <c r="U16" s="135">
        <f t="shared" si="9"/>
        <v>31</v>
      </c>
      <c r="V16" s="135">
        <f t="shared" si="10"/>
        <v>1</v>
      </c>
      <c r="W16" s="135">
        <f t="shared" si="11"/>
        <v>15</v>
      </c>
      <c r="X16" s="135">
        <f t="shared" si="12"/>
        <v>17</v>
      </c>
      <c r="Y16" s="135">
        <f t="shared" si="13"/>
        <v>18</v>
      </c>
      <c r="Z16" s="135">
        <f t="shared" si="14"/>
        <v>9</v>
      </c>
    </row>
    <row r="17" spans="1:26">
      <c r="A17" s="38" t="s">
        <v>14</v>
      </c>
      <c r="B17" s="40">
        <v>320</v>
      </c>
      <c r="C17" s="45">
        <v>236</v>
      </c>
      <c r="D17" s="46" t="s">
        <v>19</v>
      </c>
      <c r="E17" s="46">
        <v>235</v>
      </c>
      <c r="F17" s="46">
        <v>217</v>
      </c>
      <c r="G17" s="46">
        <v>760</v>
      </c>
      <c r="H17" s="46">
        <v>786</v>
      </c>
      <c r="I17" s="46">
        <v>851</v>
      </c>
      <c r="J17" s="46">
        <v>6165</v>
      </c>
      <c r="K17" s="47">
        <f t="shared" si="0"/>
        <v>-0.26249999999999996</v>
      </c>
      <c r="L17" s="47" t="s">
        <v>19</v>
      </c>
      <c r="M17" s="47" t="s">
        <v>19</v>
      </c>
      <c r="N17" s="47">
        <f t="shared" si="3"/>
        <v>-7.6595744680851063E-2</v>
      </c>
      <c r="O17" s="47">
        <f t="shared" si="4"/>
        <v>2.5023041474654377</v>
      </c>
      <c r="P17" s="47" t="s">
        <v>19</v>
      </c>
      <c r="Q17" s="47">
        <f t="shared" si="6"/>
        <v>8.269720101781175E-2</v>
      </c>
      <c r="R17" s="47">
        <f t="shared" si="7"/>
        <v>6.2444183313748534</v>
      </c>
      <c r="S17" s="135">
        <f t="shared" si="15"/>
        <v>22</v>
      </c>
      <c r="T17" s="135">
        <v>32</v>
      </c>
      <c r="U17" s="135">
        <v>32</v>
      </c>
      <c r="V17" s="135">
        <f t="shared" si="10"/>
        <v>19</v>
      </c>
      <c r="W17" s="135">
        <f t="shared" si="11"/>
        <v>3</v>
      </c>
      <c r="X17" s="174" t="s">
        <v>19</v>
      </c>
      <c r="Y17" s="135">
        <f t="shared" si="13"/>
        <v>11</v>
      </c>
      <c r="Z17" s="135">
        <f t="shared" si="14"/>
        <v>3</v>
      </c>
    </row>
    <row r="18" spans="1:26">
      <c r="A18" s="38" t="s">
        <v>15</v>
      </c>
      <c r="B18" s="40">
        <v>981</v>
      </c>
      <c r="C18" s="45">
        <v>1787</v>
      </c>
      <c r="D18" s="46">
        <v>1203</v>
      </c>
      <c r="E18" s="46">
        <v>1116</v>
      </c>
      <c r="F18" s="46">
        <v>1944</v>
      </c>
      <c r="G18" s="46">
        <v>1779</v>
      </c>
      <c r="H18" s="46">
        <v>2292</v>
      </c>
      <c r="I18" s="46">
        <v>2196</v>
      </c>
      <c r="J18" s="46">
        <v>356</v>
      </c>
      <c r="K18" s="47">
        <f t="shared" si="0"/>
        <v>0.82161060142711517</v>
      </c>
      <c r="L18" s="47">
        <f t="shared" si="1"/>
        <v>-0.32680470061555678</v>
      </c>
      <c r="M18" s="47">
        <f t="shared" si="2"/>
        <v>-7.2319201995012516E-2</v>
      </c>
      <c r="N18" s="47">
        <f t="shared" si="3"/>
        <v>0.74193548387096775</v>
      </c>
      <c r="O18" s="47">
        <f t="shared" si="4"/>
        <v>-8.4876543209876587E-2</v>
      </c>
      <c r="P18" s="47">
        <f t="shared" ref="P18:P38" si="16">(H18/G18)-1</f>
        <v>0.28836424957841489</v>
      </c>
      <c r="Q18" s="47">
        <f t="shared" si="6"/>
        <v>-4.1884816753926746E-2</v>
      </c>
      <c r="R18" s="47">
        <f t="shared" si="7"/>
        <v>-0.83788706739526408</v>
      </c>
      <c r="S18" s="135">
        <f t="shared" si="15"/>
        <v>7</v>
      </c>
      <c r="T18" s="135">
        <f t="shared" si="8"/>
        <v>27</v>
      </c>
      <c r="U18" s="135">
        <f t="shared" si="9"/>
        <v>22</v>
      </c>
      <c r="V18" s="135">
        <f t="shared" si="10"/>
        <v>9</v>
      </c>
      <c r="W18" s="135">
        <f t="shared" si="11"/>
        <v>27</v>
      </c>
      <c r="X18" s="135">
        <f t="shared" si="12"/>
        <v>4</v>
      </c>
      <c r="Y18" s="135">
        <f t="shared" si="13"/>
        <v>19</v>
      </c>
      <c r="Z18" s="135">
        <f t="shared" si="14"/>
        <v>24</v>
      </c>
    </row>
    <row r="19" spans="1:26">
      <c r="A19" s="38" t="s">
        <v>16</v>
      </c>
      <c r="B19" s="40">
        <v>2744</v>
      </c>
      <c r="C19" s="45">
        <v>3217</v>
      </c>
      <c r="D19" s="46">
        <v>3258</v>
      </c>
      <c r="E19" s="46">
        <v>1317</v>
      </c>
      <c r="F19" s="46">
        <v>2015</v>
      </c>
      <c r="G19" s="46">
        <v>4153</v>
      </c>
      <c r="H19" s="46">
        <v>4325</v>
      </c>
      <c r="I19" s="46">
        <v>5678</v>
      </c>
      <c r="J19" s="46">
        <v>1331</v>
      </c>
      <c r="K19" s="47">
        <f t="shared" si="0"/>
        <v>0.17237609329446069</v>
      </c>
      <c r="L19" s="47">
        <f t="shared" si="1"/>
        <v>1.2744793285669909E-2</v>
      </c>
      <c r="M19" s="47">
        <f t="shared" si="2"/>
        <v>-0.59576427255985265</v>
      </c>
      <c r="N19" s="47">
        <f t="shared" si="3"/>
        <v>0.52999240698557326</v>
      </c>
      <c r="O19" s="47">
        <f t="shared" si="4"/>
        <v>1.061042183622829</v>
      </c>
      <c r="P19" s="47">
        <f t="shared" si="16"/>
        <v>4.1415843968215738E-2</v>
      </c>
      <c r="Q19" s="47">
        <f t="shared" si="6"/>
        <v>0.31283236994219643</v>
      </c>
      <c r="R19" s="47">
        <f t="shared" si="7"/>
        <v>-0.76558647411060232</v>
      </c>
      <c r="S19" s="135">
        <f t="shared" si="15"/>
        <v>14</v>
      </c>
      <c r="T19" s="135">
        <f t="shared" si="8"/>
        <v>19</v>
      </c>
      <c r="U19" s="135">
        <f t="shared" si="9"/>
        <v>28</v>
      </c>
      <c r="V19" s="135">
        <f t="shared" si="10"/>
        <v>13</v>
      </c>
      <c r="W19" s="135">
        <f t="shared" si="11"/>
        <v>9</v>
      </c>
      <c r="X19" s="135">
        <f t="shared" si="12"/>
        <v>7</v>
      </c>
      <c r="Y19" s="135">
        <f t="shared" si="13"/>
        <v>8</v>
      </c>
      <c r="Z19" s="135">
        <f t="shared" si="14"/>
        <v>22</v>
      </c>
    </row>
    <row r="20" spans="1:26">
      <c r="A20" s="38" t="s">
        <v>17</v>
      </c>
      <c r="B20" s="40">
        <v>2110</v>
      </c>
      <c r="C20" s="45">
        <v>1406</v>
      </c>
      <c r="D20" s="46">
        <v>1066</v>
      </c>
      <c r="E20" s="46">
        <v>2002</v>
      </c>
      <c r="F20" s="46">
        <v>3194</v>
      </c>
      <c r="G20" s="46">
        <v>733</v>
      </c>
      <c r="H20" s="46">
        <v>565</v>
      </c>
      <c r="I20" s="46">
        <v>1622</v>
      </c>
      <c r="J20" s="46">
        <v>3253</v>
      </c>
      <c r="K20" s="47">
        <f t="shared" si="0"/>
        <v>-0.33364928909952607</v>
      </c>
      <c r="L20" s="47">
        <f t="shared" si="1"/>
        <v>-0.24182076813655762</v>
      </c>
      <c r="M20" s="47">
        <f t="shared" si="2"/>
        <v>0.87804878048780477</v>
      </c>
      <c r="N20" s="47">
        <f t="shared" si="3"/>
        <v>0.59540459540459545</v>
      </c>
      <c r="O20" s="47">
        <f t="shared" si="4"/>
        <v>-0.77050720100187853</v>
      </c>
      <c r="P20" s="47">
        <f t="shared" si="16"/>
        <v>-0.22919508867667127</v>
      </c>
      <c r="Q20" s="47">
        <f t="shared" si="6"/>
        <v>1.8707964601769911</v>
      </c>
      <c r="R20" s="47">
        <f t="shared" si="7"/>
        <v>1.0055487053020964</v>
      </c>
      <c r="S20" s="135">
        <f t="shared" si="15"/>
        <v>25</v>
      </c>
      <c r="T20" s="135">
        <f t="shared" si="8"/>
        <v>25</v>
      </c>
      <c r="U20" s="135">
        <f t="shared" si="9"/>
        <v>7</v>
      </c>
      <c r="V20" s="135">
        <f t="shared" si="10"/>
        <v>12</v>
      </c>
      <c r="W20" s="135">
        <f t="shared" si="11"/>
        <v>32</v>
      </c>
      <c r="X20" s="135">
        <f t="shared" si="12"/>
        <v>20</v>
      </c>
      <c r="Y20" s="135">
        <f t="shared" si="13"/>
        <v>1</v>
      </c>
      <c r="Z20" s="135">
        <f t="shared" si="14"/>
        <v>11</v>
      </c>
    </row>
    <row r="21" spans="1:26">
      <c r="A21" s="38" t="s">
        <v>18</v>
      </c>
      <c r="B21" s="40">
        <v>2023</v>
      </c>
      <c r="C21" s="45">
        <v>3515</v>
      </c>
      <c r="D21" s="46">
        <v>1670</v>
      </c>
      <c r="E21" s="46">
        <v>3585</v>
      </c>
      <c r="F21" s="46">
        <v>1509</v>
      </c>
      <c r="G21" s="46">
        <v>1513</v>
      </c>
      <c r="H21" s="46">
        <v>3043</v>
      </c>
      <c r="I21" s="46">
        <v>1564</v>
      </c>
      <c r="J21" s="46">
        <v>3452</v>
      </c>
      <c r="K21" s="47">
        <f t="shared" si="0"/>
        <v>0.73751853682649537</v>
      </c>
      <c r="L21" s="47">
        <f t="shared" si="1"/>
        <v>-0.5248933143669986</v>
      </c>
      <c r="M21" s="47">
        <f t="shared" si="2"/>
        <v>1.1467065868263475</v>
      </c>
      <c r="N21" s="47">
        <f t="shared" si="3"/>
        <v>-0.57907949790794977</v>
      </c>
      <c r="O21" s="47">
        <f t="shared" si="4"/>
        <v>2.6507620941020882E-3</v>
      </c>
      <c r="P21" s="47">
        <f t="shared" si="16"/>
        <v>1.0112359550561796</v>
      </c>
      <c r="Q21" s="47">
        <f t="shared" si="6"/>
        <v>-0.48603351955307261</v>
      </c>
      <c r="R21" s="47">
        <f t="shared" si="7"/>
        <v>1.207161125319693</v>
      </c>
      <c r="S21" s="135">
        <f t="shared" si="15"/>
        <v>8</v>
      </c>
      <c r="T21" s="135">
        <f t="shared" si="8"/>
        <v>28</v>
      </c>
      <c r="U21" s="135">
        <f t="shared" si="9"/>
        <v>5</v>
      </c>
      <c r="V21" s="135">
        <f t="shared" si="10"/>
        <v>29</v>
      </c>
      <c r="W21" s="135">
        <f t="shared" si="11"/>
        <v>24</v>
      </c>
      <c r="X21" s="135">
        <f t="shared" si="12"/>
        <v>1</v>
      </c>
      <c r="Y21" s="135">
        <f t="shared" si="13"/>
        <v>28</v>
      </c>
      <c r="Z21" s="135">
        <f t="shared" si="14"/>
        <v>10</v>
      </c>
    </row>
    <row r="22" spans="1:26">
      <c r="A22" s="38" t="s">
        <v>20</v>
      </c>
      <c r="B22" s="40">
        <v>10320</v>
      </c>
      <c r="C22" s="45">
        <v>10787</v>
      </c>
      <c r="D22" s="46">
        <v>11198</v>
      </c>
      <c r="E22" s="46">
        <v>11360</v>
      </c>
      <c r="F22" s="46">
        <v>12106</v>
      </c>
      <c r="G22" s="46">
        <v>19333</v>
      </c>
      <c r="H22" s="46">
        <v>14382</v>
      </c>
      <c r="I22" s="46">
        <v>15563</v>
      </c>
      <c r="J22" s="46">
        <v>0</v>
      </c>
      <c r="K22" s="47">
        <f t="shared" si="0"/>
        <v>4.5251937984496227E-2</v>
      </c>
      <c r="L22" s="47">
        <f t="shared" si="1"/>
        <v>3.8101418373968743E-2</v>
      </c>
      <c r="M22" s="47">
        <f t="shared" si="2"/>
        <v>1.4466869083765044E-2</v>
      </c>
      <c r="N22" s="47">
        <f t="shared" si="3"/>
        <v>6.5669014084507094E-2</v>
      </c>
      <c r="O22" s="47">
        <f t="shared" si="4"/>
        <v>0.59697670576573603</v>
      </c>
      <c r="P22" s="47">
        <f t="shared" si="16"/>
        <v>-0.25609062225210777</v>
      </c>
      <c r="Q22" s="47">
        <f t="shared" si="6"/>
        <v>8.2116534557085341E-2</v>
      </c>
      <c r="R22" s="47">
        <f t="shared" si="7"/>
        <v>-1</v>
      </c>
      <c r="S22" s="135">
        <f t="shared" si="15"/>
        <v>15</v>
      </c>
      <c r="T22" s="135">
        <f t="shared" si="8"/>
        <v>18</v>
      </c>
      <c r="U22" s="135">
        <f t="shared" si="9"/>
        <v>17</v>
      </c>
      <c r="V22" s="135">
        <f t="shared" si="10"/>
        <v>16</v>
      </c>
      <c r="W22" s="135">
        <f t="shared" si="11"/>
        <v>11</v>
      </c>
      <c r="X22" s="135">
        <f t="shared" si="12"/>
        <v>21</v>
      </c>
      <c r="Y22" s="135">
        <f t="shared" si="13"/>
        <v>12</v>
      </c>
      <c r="Z22" s="135">
        <f t="shared" si="14"/>
        <v>28</v>
      </c>
    </row>
    <row r="23" spans="1:26">
      <c r="A23" s="38" t="s">
        <v>21</v>
      </c>
      <c r="B23" s="40">
        <v>789</v>
      </c>
      <c r="C23" s="45">
        <v>499</v>
      </c>
      <c r="D23" s="46">
        <v>2135</v>
      </c>
      <c r="E23" s="46">
        <v>2598</v>
      </c>
      <c r="F23" s="46">
        <v>785</v>
      </c>
      <c r="G23" s="46">
        <v>2535</v>
      </c>
      <c r="H23" s="46">
        <v>2581</v>
      </c>
      <c r="I23" s="46">
        <v>572</v>
      </c>
      <c r="J23" s="46">
        <v>105</v>
      </c>
      <c r="K23" s="47">
        <f t="shared" si="0"/>
        <v>-0.36755386565272496</v>
      </c>
      <c r="L23" s="47">
        <f t="shared" si="1"/>
        <v>3.2785571142284571</v>
      </c>
      <c r="M23" s="47">
        <f t="shared" si="2"/>
        <v>0.21686182669789233</v>
      </c>
      <c r="N23" s="47">
        <f t="shared" si="3"/>
        <v>-0.69784449576597385</v>
      </c>
      <c r="O23" s="47">
        <f t="shared" si="4"/>
        <v>2.2292993630573248</v>
      </c>
      <c r="P23" s="47">
        <f t="shared" si="16"/>
        <v>1.8145956607495073E-2</v>
      </c>
      <c r="Q23" s="47">
        <f t="shared" si="6"/>
        <v>-0.77838047268500588</v>
      </c>
      <c r="R23" s="47">
        <f t="shared" si="7"/>
        <v>-0.81643356643356646</v>
      </c>
      <c r="S23" s="135">
        <f t="shared" si="15"/>
        <v>26</v>
      </c>
      <c r="T23" s="135">
        <f t="shared" si="8"/>
        <v>4</v>
      </c>
      <c r="U23" s="135">
        <f t="shared" si="9"/>
        <v>14</v>
      </c>
      <c r="V23" s="135">
        <f t="shared" si="10"/>
        <v>31</v>
      </c>
      <c r="W23" s="135">
        <f t="shared" si="11"/>
        <v>4</v>
      </c>
      <c r="X23" s="135">
        <f t="shared" si="12"/>
        <v>9</v>
      </c>
      <c r="Y23" s="135">
        <f t="shared" si="13"/>
        <v>31</v>
      </c>
      <c r="Z23" s="135">
        <f t="shared" si="14"/>
        <v>23</v>
      </c>
    </row>
    <row r="24" spans="1:26">
      <c r="A24" s="38" t="s">
        <v>22</v>
      </c>
      <c r="B24" s="40">
        <v>60</v>
      </c>
      <c r="C24" s="45">
        <v>458</v>
      </c>
      <c r="D24" s="46">
        <v>968</v>
      </c>
      <c r="E24" s="46">
        <v>1536</v>
      </c>
      <c r="F24" s="46">
        <v>4535</v>
      </c>
      <c r="G24" s="46">
        <v>3485</v>
      </c>
      <c r="H24" s="46">
        <v>1542</v>
      </c>
      <c r="I24" s="46">
        <v>516</v>
      </c>
      <c r="J24" s="46">
        <v>36196</v>
      </c>
      <c r="K24" s="47">
        <f t="shared" si="0"/>
        <v>6.6333333333333337</v>
      </c>
      <c r="L24" s="47">
        <f t="shared" si="1"/>
        <v>1.1135371179039302</v>
      </c>
      <c r="M24" s="47">
        <f t="shared" si="2"/>
        <v>0.58677685950413228</v>
      </c>
      <c r="N24" s="47">
        <f t="shared" si="3"/>
        <v>1.9524739583333335</v>
      </c>
      <c r="O24" s="47">
        <f t="shared" si="4"/>
        <v>-0.23153252480705622</v>
      </c>
      <c r="P24" s="47">
        <f t="shared" si="16"/>
        <v>-0.55753228120516507</v>
      </c>
      <c r="Q24" s="47">
        <f t="shared" si="6"/>
        <v>-0.66536964980544755</v>
      </c>
      <c r="R24" s="47">
        <f t="shared" si="7"/>
        <v>69.147286821705421</v>
      </c>
      <c r="S24" s="135">
        <f t="shared" si="15"/>
        <v>3</v>
      </c>
      <c r="T24" s="135">
        <f t="shared" si="8"/>
        <v>7</v>
      </c>
      <c r="U24" s="135">
        <f t="shared" si="9"/>
        <v>11</v>
      </c>
      <c r="V24" s="135">
        <f t="shared" si="10"/>
        <v>5</v>
      </c>
      <c r="W24" s="135">
        <f t="shared" si="11"/>
        <v>30</v>
      </c>
      <c r="X24" s="135">
        <f t="shared" si="12"/>
        <v>27</v>
      </c>
      <c r="Y24" s="135">
        <f t="shared" si="13"/>
        <v>30</v>
      </c>
      <c r="Z24" s="135">
        <f t="shared" si="14"/>
        <v>1</v>
      </c>
    </row>
    <row r="25" spans="1:26">
      <c r="A25" s="38" t="s">
        <v>23</v>
      </c>
      <c r="B25" s="40">
        <v>733</v>
      </c>
      <c r="C25" s="45">
        <v>966</v>
      </c>
      <c r="D25" s="46">
        <v>1410</v>
      </c>
      <c r="E25" s="46">
        <v>1421</v>
      </c>
      <c r="F25" s="46">
        <v>1166</v>
      </c>
      <c r="G25" s="46">
        <v>1174</v>
      </c>
      <c r="H25" s="46">
        <v>489</v>
      </c>
      <c r="I25" s="46">
        <v>1394</v>
      </c>
      <c r="J25" s="46">
        <v>4000</v>
      </c>
      <c r="K25" s="47">
        <f t="shared" si="0"/>
        <v>0.31787175989085958</v>
      </c>
      <c r="L25" s="47">
        <f t="shared" si="1"/>
        <v>0.45962732919254656</v>
      </c>
      <c r="M25" s="47">
        <f t="shared" si="2"/>
        <v>7.8014184397163788E-3</v>
      </c>
      <c r="N25" s="47">
        <f t="shared" si="3"/>
        <v>-0.17945109078114008</v>
      </c>
      <c r="O25" s="47">
        <f t="shared" si="4"/>
        <v>6.8610634648369473E-3</v>
      </c>
      <c r="P25" s="47">
        <f t="shared" si="16"/>
        <v>-0.58347529812606469</v>
      </c>
      <c r="Q25" s="47">
        <f t="shared" si="6"/>
        <v>1.850715746421268</v>
      </c>
      <c r="R25" s="47">
        <f t="shared" si="7"/>
        <v>1.8694404591104736</v>
      </c>
      <c r="S25" s="135">
        <f t="shared" si="15"/>
        <v>12</v>
      </c>
      <c r="T25" s="135">
        <f t="shared" si="8"/>
        <v>11</v>
      </c>
      <c r="U25" s="135">
        <f t="shared" si="9"/>
        <v>18</v>
      </c>
      <c r="V25" s="135">
        <f t="shared" si="10"/>
        <v>23</v>
      </c>
      <c r="W25" s="135">
        <f t="shared" si="11"/>
        <v>23</v>
      </c>
      <c r="X25" s="135">
        <f t="shared" si="12"/>
        <v>28</v>
      </c>
      <c r="Y25" s="135">
        <f t="shared" si="13"/>
        <v>2</v>
      </c>
      <c r="Z25" s="135">
        <f t="shared" si="14"/>
        <v>7</v>
      </c>
    </row>
    <row r="26" spans="1:26">
      <c r="A26" s="38" t="s">
        <v>24</v>
      </c>
      <c r="B26" s="40">
        <v>661</v>
      </c>
      <c r="C26" s="45">
        <v>801</v>
      </c>
      <c r="D26" s="46">
        <v>1632</v>
      </c>
      <c r="E26" s="46">
        <v>2936</v>
      </c>
      <c r="F26" s="46">
        <v>2379</v>
      </c>
      <c r="G26" s="46">
        <v>4962</v>
      </c>
      <c r="H26" s="46">
        <v>3931</v>
      </c>
      <c r="I26" s="46">
        <v>6223</v>
      </c>
      <c r="J26" s="46">
        <v>0</v>
      </c>
      <c r="K26" s="47">
        <f t="shared" si="0"/>
        <v>0.21180030257186089</v>
      </c>
      <c r="L26" s="47">
        <f t="shared" si="1"/>
        <v>1.0374531835205993</v>
      </c>
      <c r="M26" s="47">
        <f t="shared" si="2"/>
        <v>0.7990196078431373</v>
      </c>
      <c r="N26" s="47">
        <f t="shared" si="3"/>
        <v>-0.18971389645776571</v>
      </c>
      <c r="O26" s="47">
        <f t="shared" si="4"/>
        <v>1.0857503152585122</v>
      </c>
      <c r="P26" s="47">
        <f t="shared" si="16"/>
        <v>-0.20777912132204757</v>
      </c>
      <c r="Q26" s="47">
        <f t="shared" si="6"/>
        <v>0.58305774612057992</v>
      </c>
      <c r="R26" s="47">
        <f t="shared" si="7"/>
        <v>-1</v>
      </c>
      <c r="S26" s="135">
        <f t="shared" si="15"/>
        <v>13</v>
      </c>
      <c r="T26" s="135">
        <f t="shared" si="8"/>
        <v>9</v>
      </c>
      <c r="U26" s="135">
        <f t="shared" si="9"/>
        <v>8</v>
      </c>
      <c r="V26" s="135">
        <f t="shared" si="10"/>
        <v>25</v>
      </c>
      <c r="W26" s="135">
        <f t="shared" si="11"/>
        <v>8</v>
      </c>
      <c r="X26" s="135">
        <f t="shared" si="12"/>
        <v>19</v>
      </c>
      <c r="Y26" s="135">
        <f t="shared" si="13"/>
        <v>6</v>
      </c>
      <c r="Z26" s="135">
        <f t="shared" si="14"/>
        <v>28</v>
      </c>
    </row>
    <row r="27" spans="1:26">
      <c r="A27" s="38" t="s">
        <v>25</v>
      </c>
      <c r="B27" s="40">
        <v>3911</v>
      </c>
      <c r="C27" s="45">
        <v>470</v>
      </c>
      <c r="D27" s="46">
        <v>2927</v>
      </c>
      <c r="E27" s="46">
        <v>1682</v>
      </c>
      <c r="F27" s="46">
        <v>2883</v>
      </c>
      <c r="G27" s="46">
        <v>7531</v>
      </c>
      <c r="H27" s="46">
        <v>4120</v>
      </c>
      <c r="I27" s="46">
        <v>7056</v>
      </c>
      <c r="J27" s="46">
        <v>2984</v>
      </c>
      <c r="K27" s="47">
        <f t="shared" si="0"/>
        <v>-0.8798261314241882</v>
      </c>
      <c r="L27" s="47">
        <f t="shared" si="1"/>
        <v>5.2276595744680847</v>
      </c>
      <c r="M27" s="47">
        <f t="shared" si="2"/>
        <v>-0.42535018790570545</v>
      </c>
      <c r="N27" s="47">
        <f t="shared" si="3"/>
        <v>0.7140309155766944</v>
      </c>
      <c r="O27" s="47">
        <f t="shared" si="4"/>
        <v>1.6122095039889004</v>
      </c>
      <c r="P27" s="47">
        <f t="shared" si="16"/>
        <v>-0.45292789802151112</v>
      </c>
      <c r="Q27" s="47">
        <f t="shared" si="6"/>
        <v>0.71262135922330105</v>
      </c>
      <c r="R27" s="47">
        <f t="shared" si="7"/>
        <v>-0.57709750566893425</v>
      </c>
      <c r="S27" s="135">
        <f>_xlfn.RANK.EQ(K27,K$8:K$39,0)</f>
        <v>31</v>
      </c>
      <c r="T27" s="135">
        <f t="shared" si="8"/>
        <v>1</v>
      </c>
      <c r="U27" s="135">
        <f t="shared" si="9"/>
        <v>27</v>
      </c>
      <c r="V27" s="135">
        <f t="shared" si="10"/>
        <v>11</v>
      </c>
      <c r="W27" s="135">
        <f t="shared" si="11"/>
        <v>6</v>
      </c>
      <c r="X27" s="135">
        <f t="shared" si="12"/>
        <v>26</v>
      </c>
      <c r="Y27" s="135">
        <f t="shared" si="13"/>
        <v>5</v>
      </c>
      <c r="Z27" s="135">
        <f t="shared" si="14"/>
        <v>18</v>
      </c>
    </row>
    <row r="28" spans="1:26">
      <c r="A28" s="38" t="s">
        <v>26</v>
      </c>
      <c r="B28" s="40">
        <v>806</v>
      </c>
      <c r="C28" s="45">
        <v>1114</v>
      </c>
      <c r="D28" s="46">
        <v>4664</v>
      </c>
      <c r="E28" s="46">
        <v>4325</v>
      </c>
      <c r="F28" s="46">
        <v>5362</v>
      </c>
      <c r="G28" s="46">
        <v>5860</v>
      </c>
      <c r="H28" s="46">
        <v>2064</v>
      </c>
      <c r="I28" s="46">
        <v>4060</v>
      </c>
      <c r="J28" s="46">
        <v>1971</v>
      </c>
      <c r="K28" s="47">
        <f t="shared" si="0"/>
        <v>0.3821339950372209</v>
      </c>
      <c r="L28" s="47">
        <f t="shared" si="1"/>
        <v>3.1867145421903054</v>
      </c>
      <c r="M28" s="47">
        <f t="shared" si="2"/>
        <v>-7.2684391080617528E-2</v>
      </c>
      <c r="N28" s="47">
        <f t="shared" si="3"/>
        <v>0.23976878612716757</v>
      </c>
      <c r="O28" s="47">
        <f t="shared" si="4"/>
        <v>9.2875792614695918E-2</v>
      </c>
      <c r="P28" s="47">
        <f t="shared" si="16"/>
        <v>-0.64778156996587033</v>
      </c>
      <c r="Q28" s="47">
        <f t="shared" si="6"/>
        <v>0.96705426356589141</v>
      </c>
      <c r="R28" s="47">
        <f t="shared" si="7"/>
        <v>-0.51453201970443352</v>
      </c>
      <c r="S28" s="135">
        <f t="shared" si="15"/>
        <v>11</v>
      </c>
      <c r="T28" s="135">
        <f t="shared" si="8"/>
        <v>5</v>
      </c>
      <c r="U28" s="135">
        <f t="shared" si="9"/>
        <v>23</v>
      </c>
      <c r="V28" s="135">
        <f t="shared" si="10"/>
        <v>15</v>
      </c>
      <c r="W28" s="135">
        <f t="shared" si="11"/>
        <v>19</v>
      </c>
      <c r="X28" s="135">
        <f t="shared" si="12"/>
        <v>29</v>
      </c>
      <c r="Y28" s="135">
        <f t="shared" si="13"/>
        <v>4</v>
      </c>
      <c r="Z28" s="135">
        <f t="shared" si="14"/>
        <v>17</v>
      </c>
    </row>
    <row r="29" spans="1:26">
      <c r="A29" s="38" t="s">
        <v>27</v>
      </c>
      <c r="B29" s="40">
        <v>510</v>
      </c>
      <c r="C29" s="45">
        <v>478</v>
      </c>
      <c r="D29" s="46">
        <v>828</v>
      </c>
      <c r="E29" s="46">
        <v>868</v>
      </c>
      <c r="F29" s="46">
        <v>545</v>
      </c>
      <c r="G29" s="46">
        <v>850</v>
      </c>
      <c r="H29" s="46">
        <v>774</v>
      </c>
      <c r="I29" s="46">
        <v>350</v>
      </c>
      <c r="J29" s="46">
        <v>1325</v>
      </c>
      <c r="K29" s="47">
        <f t="shared" si="0"/>
        <v>-6.2745098039215685E-2</v>
      </c>
      <c r="L29" s="47">
        <f t="shared" si="1"/>
        <v>0.73221757322175729</v>
      </c>
      <c r="M29" s="47">
        <f t="shared" si="2"/>
        <v>4.8309178743961345E-2</v>
      </c>
      <c r="N29" s="47">
        <f t="shared" si="3"/>
        <v>-0.37211981566820274</v>
      </c>
      <c r="O29" s="47">
        <f t="shared" si="4"/>
        <v>0.55963302752293576</v>
      </c>
      <c r="P29" s="47">
        <f t="shared" si="16"/>
        <v>-8.9411764705882302E-2</v>
      </c>
      <c r="Q29" s="47">
        <f t="shared" si="6"/>
        <v>-0.54780361757105944</v>
      </c>
      <c r="R29" s="47">
        <f t="shared" si="7"/>
        <v>2.7857142857142856</v>
      </c>
      <c r="S29" s="135">
        <f t="shared" si="15"/>
        <v>17</v>
      </c>
      <c r="T29" s="135">
        <f t="shared" si="8"/>
        <v>10</v>
      </c>
      <c r="U29" s="135">
        <f t="shared" si="9"/>
        <v>16</v>
      </c>
      <c r="V29" s="135">
        <f t="shared" si="10"/>
        <v>28</v>
      </c>
      <c r="W29" s="135">
        <f t="shared" si="11"/>
        <v>12</v>
      </c>
      <c r="X29" s="135">
        <f t="shared" si="12"/>
        <v>16</v>
      </c>
      <c r="Y29" s="135">
        <f t="shared" si="13"/>
        <v>29</v>
      </c>
      <c r="Z29" s="135">
        <f t="shared" si="14"/>
        <v>6</v>
      </c>
    </row>
    <row r="30" spans="1:26">
      <c r="A30" s="38" t="s">
        <v>28</v>
      </c>
      <c r="B30" s="40">
        <v>327</v>
      </c>
      <c r="C30" s="45">
        <v>278</v>
      </c>
      <c r="D30" s="46">
        <v>574</v>
      </c>
      <c r="E30" s="46">
        <v>1316</v>
      </c>
      <c r="F30" s="46">
        <v>408</v>
      </c>
      <c r="G30" s="46">
        <v>1610</v>
      </c>
      <c r="H30" s="46">
        <v>1096</v>
      </c>
      <c r="I30" s="46">
        <v>831</v>
      </c>
      <c r="J30" s="46">
        <v>1090</v>
      </c>
      <c r="K30" s="47">
        <f t="shared" si="0"/>
        <v>-0.14984709480122327</v>
      </c>
      <c r="L30" s="47">
        <f t="shared" si="1"/>
        <v>1.064748201438849</v>
      </c>
      <c r="M30" s="47">
        <f t="shared" si="2"/>
        <v>1.2926829268292681</v>
      </c>
      <c r="N30" s="47">
        <f t="shared" si="3"/>
        <v>-0.6899696048632219</v>
      </c>
      <c r="O30" s="47">
        <f t="shared" si="4"/>
        <v>2.9460784313725492</v>
      </c>
      <c r="P30" s="47">
        <f t="shared" si="16"/>
        <v>-0.31925465838509315</v>
      </c>
      <c r="Q30" s="47">
        <f t="shared" si="6"/>
        <v>-0.24178832116788318</v>
      </c>
      <c r="R30" s="47">
        <f t="shared" si="7"/>
        <v>0.31167268351383881</v>
      </c>
      <c r="S30" s="135">
        <f t="shared" si="15"/>
        <v>19</v>
      </c>
      <c r="T30" s="135">
        <f t="shared" si="8"/>
        <v>8</v>
      </c>
      <c r="U30" s="135">
        <f t="shared" si="9"/>
        <v>4</v>
      </c>
      <c r="V30" s="135">
        <f t="shared" si="10"/>
        <v>30</v>
      </c>
      <c r="W30" s="135">
        <f t="shared" si="11"/>
        <v>2</v>
      </c>
      <c r="X30" s="135">
        <f t="shared" si="12"/>
        <v>22</v>
      </c>
      <c r="Y30" s="135">
        <f t="shared" si="13"/>
        <v>24</v>
      </c>
      <c r="Z30" s="135">
        <f t="shared" si="14"/>
        <v>14</v>
      </c>
    </row>
    <row r="31" spans="1:26">
      <c r="A31" s="38" t="s">
        <v>29</v>
      </c>
      <c r="B31" s="40">
        <v>2000</v>
      </c>
      <c r="C31" s="45">
        <v>1804</v>
      </c>
      <c r="D31" s="46">
        <v>2457</v>
      </c>
      <c r="E31" s="46">
        <v>823</v>
      </c>
      <c r="F31" s="46">
        <v>2796</v>
      </c>
      <c r="G31" s="46">
        <v>2552</v>
      </c>
      <c r="H31" s="46">
        <v>800</v>
      </c>
      <c r="I31" s="46">
        <v>955</v>
      </c>
      <c r="J31" s="46">
        <v>0</v>
      </c>
      <c r="K31" s="47">
        <f t="shared" si="0"/>
        <v>-9.7999999999999976E-2</v>
      </c>
      <c r="L31" s="47">
        <f t="shared" si="1"/>
        <v>0.36197339246119742</v>
      </c>
      <c r="M31" s="47">
        <f t="shared" si="2"/>
        <v>-0.66503866503866504</v>
      </c>
      <c r="N31" s="47">
        <f t="shared" si="3"/>
        <v>2.3973268529769136</v>
      </c>
      <c r="O31" s="47">
        <f t="shared" si="4"/>
        <v>-8.7267525035765403E-2</v>
      </c>
      <c r="P31" s="47">
        <f t="shared" si="16"/>
        <v>-0.68652037617554851</v>
      </c>
      <c r="Q31" s="47">
        <f t="shared" si="6"/>
        <v>0.19375000000000009</v>
      </c>
      <c r="R31" s="47">
        <f t="shared" si="7"/>
        <v>-1</v>
      </c>
      <c r="S31" s="135">
        <f t="shared" si="15"/>
        <v>18</v>
      </c>
      <c r="T31" s="135">
        <f t="shared" si="8"/>
        <v>13</v>
      </c>
      <c r="U31" s="135">
        <f t="shared" si="9"/>
        <v>30</v>
      </c>
      <c r="V31" s="135">
        <f t="shared" si="10"/>
        <v>4</v>
      </c>
      <c r="W31" s="135">
        <f t="shared" si="11"/>
        <v>28</v>
      </c>
      <c r="X31" s="135">
        <f t="shared" si="12"/>
        <v>30</v>
      </c>
      <c r="Y31" s="135">
        <f t="shared" si="13"/>
        <v>9</v>
      </c>
      <c r="Z31" s="135">
        <f t="shared" si="14"/>
        <v>28</v>
      </c>
    </row>
    <row r="32" spans="1:26">
      <c r="A32" s="52" t="s">
        <v>30</v>
      </c>
      <c r="B32" s="57">
        <v>294</v>
      </c>
      <c r="C32" s="66">
        <v>143</v>
      </c>
      <c r="D32" s="76">
        <v>113</v>
      </c>
      <c r="E32" s="76">
        <v>229</v>
      </c>
      <c r="F32" s="76">
        <v>529</v>
      </c>
      <c r="G32" s="76">
        <v>717</v>
      </c>
      <c r="H32" s="76">
        <v>844</v>
      </c>
      <c r="I32" s="76">
        <v>500</v>
      </c>
      <c r="J32" s="76">
        <v>689</v>
      </c>
      <c r="K32" s="88">
        <f t="shared" si="0"/>
        <v>-0.51360544217687076</v>
      </c>
      <c r="L32" s="88">
        <f t="shared" si="1"/>
        <v>-0.20979020979020979</v>
      </c>
      <c r="M32" s="88">
        <f t="shared" si="2"/>
        <v>1.0265486725663715</v>
      </c>
      <c r="N32" s="88">
        <f t="shared" si="3"/>
        <v>1.3100436681222707</v>
      </c>
      <c r="O32" s="88">
        <f>(G32/F32)-1</f>
        <v>0.35538752362948967</v>
      </c>
      <c r="P32" s="88">
        <f t="shared" si="16"/>
        <v>0.17712691771269173</v>
      </c>
      <c r="Q32" s="88">
        <f t="shared" si="6"/>
        <v>-0.40758293838862558</v>
      </c>
      <c r="R32" s="88">
        <f>(J32/I32)-1</f>
        <v>0.37799999999999989</v>
      </c>
      <c r="S32" s="175">
        <f>_xlfn.RANK.EQ(K32,K$8:K$39,0)</f>
        <v>27</v>
      </c>
      <c r="T32" s="175">
        <f t="shared" si="8"/>
        <v>24</v>
      </c>
      <c r="U32" s="175">
        <f>_xlfn.RANK.EQ(M32,M$8:M$39,0)</f>
        <v>6</v>
      </c>
      <c r="V32" s="175">
        <f t="shared" si="10"/>
        <v>6</v>
      </c>
      <c r="W32" s="175">
        <f t="shared" si="11"/>
        <v>14</v>
      </c>
      <c r="X32" s="175">
        <f t="shared" si="12"/>
        <v>5</v>
      </c>
      <c r="Y32" s="175">
        <f t="shared" si="13"/>
        <v>26</v>
      </c>
      <c r="Z32" s="175">
        <f t="shared" si="14"/>
        <v>13</v>
      </c>
    </row>
    <row r="33" spans="1:26">
      <c r="A33" s="38" t="s">
        <v>31</v>
      </c>
      <c r="B33" s="40">
        <v>3156</v>
      </c>
      <c r="C33" s="45">
        <v>936</v>
      </c>
      <c r="D33" s="46">
        <v>321</v>
      </c>
      <c r="E33" s="46">
        <v>561</v>
      </c>
      <c r="F33" s="46">
        <v>539</v>
      </c>
      <c r="G33" s="46">
        <v>835</v>
      </c>
      <c r="H33" s="46">
        <v>805</v>
      </c>
      <c r="I33" s="46">
        <v>750</v>
      </c>
      <c r="J33" s="46">
        <v>5264</v>
      </c>
      <c r="K33" s="47">
        <f t="shared" si="0"/>
        <v>-0.70342205323193918</v>
      </c>
      <c r="L33" s="47">
        <f t="shared" si="1"/>
        <v>-0.65705128205128205</v>
      </c>
      <c r="M33" s="47">
        <f t="shared" si="2"/>
        <v>0.74766355140186924</v>
      </c>
      <c r="N33" s="47">
        <f t="shared" si="3"/>
        <v>-3.9215686274509776E-2</v>
      </c>
      <c r="O33" s="47">
        <f t="shared" ref="O33:O39" si="17">(G33/F33)-1</f>
        <v>0.54916512059369205</v>
      </c>
      <c r="P33" s="47">
        <f t="shared" si="16"/>
        <v>-3.59281437125748E-2</v>
      </c>
      <c r="Q33" s="47">
        <f t="shared" si="6"/>
        <v>-6.8322981366459645E-2</v>
      </c>
      <c r="R33" s="47">
        <f t="shared" ref="R33:R39" si="18">(J33/I33)-1</f>
        <v>6.0186666666666664</v>
      </c>
      <c r="S33" s="135">
        <f t="shared" si="15"/>
        <v>29</v>
      </c>
      <c r="T33" s="135">
        <f t="shared" si="8"/>
        <v>30</v>
      </c>
      <c r="U33" s="135">
        <f t="shared" si="9"/>
        <v>9</v>
      </c>
      <c r="V33" s="135">
        <f t="shared" si="10"/>
        <v>18</v>
      </c>
      <c r="W33" s="135">
        <f t="shared" si="11"/>
        <v>13</v>
      </c>
      <c r="X33" s="135">
        <f t="shared" si="12"/>
        <v>13</v>
      </c>
      <c r="Y33" s="135">
        <f t="shared" si="13"/>
        <v>20</v>
      </c>
      <c r="Z33" s="135">
        <f t="shared" si="14"/>
        <v>4</v>
      </c>
    </row>
    <row r="34" spans="1:26">
      <c r="A34" s="38" t="s">
        <v>32</v>
      </c>
      <c r="B34" s="40">
        <v>2210</v>
      </c>
      <c r="C34" s="45">
        <v>1524</v>
      </c>
      <c r="D34" s="46">
        <v>1623</v>
      </c>
      <c r="E34" s="46">
        <v>2237</v>
      </c>
      <c r="F34" s="46">
        <v>4963</v>
      </c>
      <c r="G34" s="46">
        <v>5397</v>
      </c>
      <c r="H34" s="46">
        <v>5226</v>
      </c>
      <c r="I34" s="46">
        <v>3892</v>
      </c>
      <c r="J34" s="46">
        <v>5690</v>
      </c>
      <c r="K34" s="47">
        <f t="shared" si="0"/>
        <v>-0.31040723981900453</v>
      </c>
      <c r="L34" s="47">
        <f t="shared" si="1"/>
        <v>6.4960629921259949E-2</v>
      </c>
      <c r="M34" s="47">
        <f t="shared" si="2"/>
        <v>0.3783117683302526</v>
      </c>
      <c r="N34" s="47">
        <f t="shared" si="3"/>
        <v>1.218596334376397</v>
      </c>
      <c r="O34" s="47">
        <f t="shared" si="17"/>
        <v>8.7447108603667223E-2</v>
      </c>
      <c r="P34" s="47">
        <f t="shared" si="16"/>
        <v>-3.168426903835464E-2</v>
      </c>
      <c r="Q34" s="47">
        <f t="shared" si="6"/>
        <v>-0.25526215078453884</v>
      </c>
      <c r="R34" s="47">
        <f t="shared" si="18"/>
        <v>0.46197327852004122</v>
      </c>
      <c r="S34" s="135">
        <f t="shared" si="15"/>
        <v>23</v>
      </c>
      <c r="T34" s="135">
        <f t="shared" si="8"/>
        <v>17</v>
      </c>
      <c r="U34" s="135">
        <f t="shared" si="9"/>
        <v>13</v>
      </c>
      <c r="V34" s="135">
        <f t="shared" si="10"/>
        <v>7</v>
      </c>
      <c r="W34" s="135">
        <f t="shared" si="11"/>
        <v>21</v>
      </c>
      <c r="X34" s="135">
        <f t="shared" si="12"/>
        <v>12</v>
      </c>
      <c r="Y34" s="135">
        <f t="shared" si="13"/>
        <v>25</v>
      </c>
      <c r="Z34" s="135">
        <f t="shared" si="14"/>
        <v>12</v>
      </c>
    </row>
    <row r="35" spans="1:26">
      <c r="A35" s="38" t="s">
        <v>33</v>
      </c>
      <c r="B35" s="40">
        <v>680</v>
      </c>
      <c r="C35" s="45">
        <v>1139</v>
      </c>
      <c r="D35" s="46">
        <v>818</v>
      </c>
      <c r="E35" s="46">
        <v>692</v>
      </c>
      <c r="F35" s="46">
        <v>2438</v>
      </c>
      <c r="G35" s="46">
        <v>2672</v>
      </c>
      <c r="H35" s="46">
        <v>2159</v>
      </c>
      <c r="I35" s="46">
        <v>5148</v>
      </c>
      <c r="J35" s="46">
        <v>1865</v>
      </c>
      <c r="K35" s="47">
        <f t="shared" si="0"/>
        <v>0.67500000000000004</v>
      </c>
      <c r="L35" s="47">
        <f t="shared" si="1"/>
        <v>-0.2818261633011413</v>
      </c>
      <c r="M35" s="47">
        <f t="shared" si="2"/>
        <v>-0.15403422982885084</v>
      </c>
      <c r="N35" s="47">
        <f t="shared" si="3"/>
        <v>2.5231213872832372</v>
      </c>
      <c r="O35" s="47">
        <f t="shared" si="17"/>
        <v>9.5980311730927026E-2</v>
      </c>
      <c r="P35" s="47">
        <f t="shared" si="16"/>
        <v>-0.19199101796407181</v>
      </c>
      <c r="Q35" s="47">
        <f t="shared" si="6"/>
        <v>1.3844372394627142</v>
      </c>
      <c r="R35" s="47">
        <f t="shared" si="18"/>
        <v>-0.63772338772338766</v>
      </c>
      <c r="S35" s="135">
        <f t="shared" si="15"/>
        <v>9</v>
      </c>
      <c r="T35" s="135">
        <f t="shared" si="8"/>
        <v>26</v>
      </c>
      <c r="U35" s="135">
        <f t="shared" si="9"/>
        <v>26</v>
      </c>
      <c r="V35" s="135">
        <f t="shared" si="10"/>
        <v>3</v>
      </c>
      <c r="W35" s="135">
        <f t="shared" si="11"/>
        <v>18</v>
      </c>
      <c r="X35" s="135">
        <f t="shared" si="12"/>
        <v>18</v>
      </c>
      <c r="Y35" s="135">
        <f t="shared" si="13"/>
        <v>3</v>
      </c>
      <c r="Z35" s="135">
        <f t="shared" si="14"/>
        <v>19</v>
      </c>
    </row>
    <row r="36" spans="1:26">
      <c r="A36" s="38" t="s">
        <v>34</v>
      </c>
      <c r="B36" s="40">
        <v>473</v>
      </c>
      <c r="C36" s="45">
        <v>911</v>
      </c>
      <c r="D36" s="46">
        <v>809</v>
      </c>
      <c r="E36" s="46">
        <v>1198</v>
      </c>
      <c r="F36" s="46">
        <v>818</v>
      </c>
      <c r="G36" s="46">
        <v>926</v>
      </c>
      <c r="H36" s="46">
        <v>559</v>
      </c>
      <c r="I36" s="46">
        <v>592</v>
      </c>
      <c r="J36" s="46">
        <v>45</v>
      </c>
      <c r="K36" s="47">
        <f t="shared" si="0"/>
        <v>0.92600422832980978</v>
      </c>
      <c r="L36" s="47">
        <f t="shared" si="1"/>
        <v>-0.11196487376509334</v>
      </c>
      <c r="M36" s="47">
        <f t="shared" si="2"/>
        <v>0.48084054388133501</v>
      </c>
      <c r="N36" s="47">
        <f t="shared" si="3"/>
        <v>-0.31719532554257091</v>
      </c>
      <c r="O36" s="47">
        <f t="shared" si="17"/>
        <v>0.13202933985330079</v>
      </c>
      <c r="P36" s="47">
        <f t="shared" si="16"/>
        <v>-0.39632829373650103</v>
      </c>
      <c r="Q36" s="47">
        <f t="shared" si="6"/>
        <v>5.903398926654746E-2</v>
      </c>
      <c r="R36" s="47">
        <f t="shared" si="18"/>
        <v>-0.92398648648648651</v>
      </c>
      <c r="S36" s="135">
        <f t="shared" si="15"/>
        <v>6</v>
      </c>
      <c r="T36" s="135">
        <f t="shared" si="8"/>
        <v>22</v>
      </c>
      <c r="U36" s="135">
        <f t="shared" si="9"/>
        <v>12</v>
      </c>
      <c r="V36" s="135">
        <f t="shared" si="10"/>
        <v>27</v>
      </c>
      <c r="W36" s="135">
        <f t="shared" si="11"/>
        <v>16</v>
      </c>
      <c r="X36" s="135">
        <f t="shared" si="12"/>
        <v>25</v>
      </c>
      <c r="Y36" s="135">
        <f t="shared" si="13"/>
        <v>14</v>
      </c>
      <c r="Z36" s="135">
        <f t="shared" si="14"/>
        <v>26</v>
      </c>
    </row>
    <row r="37" spans="1:26">
      <c r="A37" s="38" t="s">
        <v>35</v>
      </c>
      <c r="B37" s="40">
        <v>6593</v>
      </c>
      <c r="C37" s="45">
        <v>2974</v>
      </c>
      <c r="D37" s="46">
        <v>8717</v>
      </c>
      <c r="E37" s="46">
        <v>9872</v>
      </c>
      <c r="F37" s="46">
        <v>8312</v>
      </c>
      <c r="G37" s="46">
        <v>7479</v>
      </c>
      <c r="H37" s="46">
        <v>4528</v>
      </c>
      <c r="I37" s="46">
        <v>4001</v>
      </c>
      <c r="J37" s="46">
        <v>1110</v>
      </c>
      <c r="K37" s="47">
        <f t="shared" si="0"/>
        <v>-0.54891551645684822</v>
      </c>
      <c r="L37" s="47">
        <f t="shared" si="1"/>
        <v>1.9310692669804976</v>
      </c>
      <c r="M37" s="47">
        <f t="shared" si="2"/>
        <v>0.13249971320408394</v>
      </c>
      <c r="N37" s="47">
        <f t="shared" si="3"/>
        <v>-0.15802269043760131</v>
      </c>
      <c r="O37" s="47">
        <f t="shared" si="17"/>
        <v>-0.10021655437921073</v>
      </c>
      <c r="P37" s="47">
        <f t="shared" si="16"/>
        <v>-0.39457146677363286</v>
      </c>
      <c r="Q37" s="47">
        <f t="shared" si="6"/>
        <v>-0.11638692579505305</v>
      </c>
      <c r="R37" s="47">
        <f t="shared" si="18"/>
        <v>-0.72256935766058483</v>
      </c>
      <c r="S37" s="135">
        <f t="shared" si="15"/>
        <v>28</v>
      </c>
      <c r="T37" s="135">
        <f t="shared" si="8"/>
        <v>6</v>
      </c>
      <c r="U37" s="135">
        <f t="shared" si="9"/>
        <v>15</v>
      </c>
      <c r="V37" s="135">
        <f t="shared" si="10"/>
        <v>22</v>
      </c>
      <c r="W37" s="135">
        <f t="shared" si="11"/>
        <v>29</v>
      </c>
      <c r="X37" s="135">
        <f t="shared" si="12"/>
        <v>24</v>
      </c>
      <c r="Y37" s="135">
        <f t="shared" si="13"/>
        <v>22</v>
      </c>
      <c r="Z37" s="135">
        <f t="shared" si="14"/>
        <v>20</v>
      </c>
    </row>
    <row r="38" spans="1:26">
      <c r="A38" s="38" t="s">
        <v>36</v>
      </c>
      <c r="B38" s="40">
        <v>2962</v>
      </c>
      <c r="C38" s="45">
        <v>571</v>
      </c>
      <c r="D38" s="46">
        <v>2485</v>
      </c>
      <c r="E38" s="46">
        <v>2328</v>
      </c>
      <c r="F38" s="46">
        <v>3463</v>
      </c>
      <c r="G38" s="46">
        <v>3914</v>
      </c>
      <c r="H38" s="46">
        <v>3594</v>
      </c>
      <c r="I38" s="46">
        <v>3516</v>
      </c>
      <c r="J38" s="46">
        <v>945</v>
      </c>
      <c r="K38" s="47">
        <f t="shared" si="0"/>
        <v>-0.80722484807562456</v>
      </c>
      <c r="L38" s="47">
        <f t="shared" si="1"/>
        <v>3.3520140105078813</v>
      </c>
      <c r="M38" s="47">
        <f t="shared" si="2"/>
        <v>-6.3179074446680028E-2</v>
      </c>
      <c r="N38" s="47">
        <f t="shared" si="3"/>
        <v>0.48754295532646053</v>
      </c>
      <c r="O38" s="47">
        <f t="shared" si="17"/>
        <v>0.13023390124169798</v>
      </c>
      <c r="P38" s="47">
        <f t="shared" si="16"/>
        <v>-8.175779253960147E-2</v>
      </c>
      <c r="Q38" s="47">
        <f t="shared" si="6"/>
        <v>-2.1702838063439089E-2</v>
      </c>
      <c r="R38" s="47">
        <f t="shared" si="18"/>
        <v>-0.73122866894197958</v>
      </c>
      <c r="S38" s="135">
        <f t="shared" si="15"/>
        <v>30</v>
      </c>
      <c r="T38" s="135">
        <f t="shared" si="8"/>
        <v>3</v>
      </c>
      <c r="U38" s="135">
        <f t="shared" si="9"/>
        <v>21</v>
      </c>
      <c r="V38" s="135">
        <f t="shared" si="10"/>
        <v>14</v>
      </c>
      <c r="W38" s="135">
        <f t="shared" si="11"/>
        <v>17</v>
      </c>
      <c r="X38" s="135">
        <f t="shared" si="12"/>
        <v>15</v>
      </c>
      <c r="Y38" s="135">
        <f t="shared" si="13"/>
        <v>17</v>
      </c>
      <c r="Z38" s="135">
        <f t="shared" si="14"/>
        <v>21</v>
      </c>
    </row>
    <row r="39" spans="1:26">
      <c r="A39" s="38" t="s">
        <v>37</v>
      </c>
      <c r="B39" s="40">
        <v>397</v>
      </c>
      <c r="C39" s="45">
        <v>273</v>
      </c>
      <c r="D39" s="46">
        <v>121</v>
      </c>
      <c r="E39" s="46">
        <v>121</v>
      </c>
      <c r="F39" s="46">
        <v>1238</v>
      </c>
      <c r="G39" s="46">
        <v>1219</v>
      </c>
      <c r="H39" s="46" t="s">
        <v>19</v>
      </c>
      <c r="I39" s="46">
        <v>1369</v>
      </c>
      <c r="J39" s="46">
        <v>5644</v>
      </c>
      <c r="K39" s="47">
        <f t="shared" si="0"/>
        <v>-0.31234256926952142</v>
      </c>
      <c r="L39" s="47">
        <f t="shared" si="1"/>
        <v>-0.5567765567765568</v>
      </c>
      <c r="M39" s="47">
        <f t="shared" si="2"/>
        <v>0</v>
      </c>
      <c r="N39" s="47">
        <f t="shared" si="3"/>
        <v>9.2314049586776861</v>
      </c>
      <c r="O39" s="47">
        <f t="shared" si="17"/>
        <v>-1.5347334410339308E-2</v>
      </c>
      <c r="P39" s="47" t="s">
        <v>19</v>
      </c>
      <c r="Q39" s="47" t="s">
        <v>19</v>
      </c>
      <c r="R39" s="47">
        <f t="shared" si="18"/>
        <v>3.1227173119065013</v>
      </c>
      <c r="S39" s="135">
        <f t="shared" si="15"/>
        <v>24</v>
      </c>
      <c r="T39" s="135">
        <f t="shared" si="8"/>
        <v>29</v>
      </c>
      <c r="U39" s="135">
        <f t="shared" si="9"/>
        <v>19</v>
      </c>
      <c r="V39" s="135">
        <f t="shared" si="10"/>
        <v>2</v>
      </c>
      <c r="W39" s="135">
        <f t="shared" si="11"/>
        <v>25</v>
      </c>
      <c r="X39" s="135" t="s">
        <v>19</v>
      </c>
      <c r="Y39" s="135" t="s">
        <v>19</v>
      </c>
      <c r="Z39" s="135">
        <f t="shared" si="14"/>
        <v>5</v>
      </c>
    </row>
    <row r="41" spans="1:26">
      <c r="A41" s="135" t="s">
        <v>139</v>
      </c>
    </row>
    <row r="42" spans="1:26">
      <c r="A42" s="135" t="s">
        <v>140</v>
      </c>
    </row>
  </sheetData>
  <mergeCells count="5">
    <mergeCell ref="A5:A6"/>
    <mergeCell ref="A1:W1"/>
    <mergeCell ref="B5:J5"/>
    <mergeCell ref="K5:R5"/>
    <mergeCell ref="S5:Z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workbookViewId="0">
      <selection activeCell="F6" sqref="F6"/>
    </sheetView>
  </sheetViews>
  <sheetFormatPr baseColWidth="10" defaultColWidth="11.42578125" defaultRowHeight="15"/>
  <cols>
    <col min="1" max="1" width="31.140625" style="17" customWidth="1"/>
    <col min="2" max="5" width="14.28515625" style="17" customWidth="1"/>
    <col min="6" max="16384" width="11.42578125" style="17"/>
  </cols>
  <sheetData>
    <row r="1" spans="1:5" ht="48" customHeight="1">
      <c r="A1" s="143"/>
      <c r="B1" s="143"/>
      <c r="C1" s="143"/>
      <c r="D1" s="143"/>
      <c r="E1" s="143"/>
    </row>
    <row r="2" spans="1:5">
      <c r="A2" s="139" t="s">
        <v>59</v>
      </c>
      <c r="B2" s="139"/>
      <c r="C2" s="139"/>
      <c r="D2" s="139"/>
      <c r="E2" s="139"/>
    </row>
    <row r="3" spans="1:5" s="19" customFormat="1" ht="15" customHeight="1">
      <c r="A3" s="144" t="s">
        <v>82</v>
      </c>
      <c r="B3" s="144"/>
      <c r="C3" s="144"/>
      <c r="D3" s="144"/>
      <c r="E3" s="144"/>
    </row>
    <row r="4" spans="1:5" s="19" customFormat="1" ht="15" customHeight="1">
      <c r="A4" s="18"/>
      <c r="B4" s="18"/>
      <c r="C4" s="18"/>
      <c r="D4" s="18"/>
      <c r="E4" s="56"/>
    </row>
    <row r="5" spans="1:5" s="19" customFormat="1" ht="27.75" customHeight="1">
      <c r="A5" s="49" t="s">
        <v>56</v>
      </c>
      <c r="B5" s="54" t="s">
        <v>47</v>
      </c>
      <c r="C5" s="50" t="s">
        <v>84</v>
      </c>
      <c r="D5" s="50" t="s">
        <v>85</v>
      </c>
      <c r="E5" s="55" t="s">
        <v>60</v>
      </c>
    </row>
    <row r="6" spans="1:5" s="21" customFormat="1" ht="3" customHeight="1">
      <c r="A6" s="20"/>
      <c r="B6" s="20"/>
    </row>
    <row r="7" spans="1:5" s="19" customFormat="1">
      <c r="A7" s="22" t="s">
        <v>4</v>
      </c>
      <c r="B7" s="23">
        <v>200678</v>
      </c>
      <c r="C7" s="23">
        <v>86199</v>
      </c>
      <c r="D7" s="23">
        <v>114118</v>
      </c>
      <c r="E7" s="23">
        <v>361</v>
      </c>
    </row>
    <row r="8" spans="1:5" s="19" customFormat="1" ht="3" customHeight="1">
      <c r="A8" s="24"/>
      <c r="B8" s="23"/>
      <c r="C8" s="23"/>
      <c r="D8" s="23"/>
    </row>
    <row r="9" spans="1:5" s="19" customFormat="1" ht="12.75" customHeight="1">
      <c r="A9" s="25" t="s">
        <v>5</v>
      </c>
      <c r="B9" s="26">
        <v>361</v>
      </c>
      <c r="C9" s="26" t="s">
        <v>61</v>
      </c>
      <c r="D9" s="26" t="s">
        <v>61</v>
      </c>
      <c r="E9" s="26">
        <v>361</v>
      </c>
    </row>
    <row r="10" spans="1:5" s="19" customFormat="1" ht="12.75" customHeight="1">
      <c r="A10" s="25" t="s">
        <v>6</v>
      </c>
      <c r="B10" s="26">
        <v>644</v>
      </c>
      <c r="C10" s="26">
        <v>476</v>
      </c>
      <c r="D10" s="26">
        <v>168</v>
      </c>
      <c r="E10" s="26">
        <v>0</v>
      </c>
    </row>
    <row r="11" spans="1:5" s="19" customFormat="1" ht="12.75" customHeight="1">
      <c r="A11" s="25" t="s">
        <v>7</v>
      </c>
      <c r="B11" s="26">
        <v>379</v>
      </c>
      <c r="C11" s="26">
        <v>112</v>
      </c>
      <c r="D11" s="26">
        <v>267</v>
      </c>
      <c r="E11" s="26">
        <v>0</v>
      </c>
    </row>
    <row r="12" spans="1:5" s="19" customFormat="1" ht="12.75" customHeight="1">
      <c r="A12" s="25" t="s">
        <v>8</v>
      </c>
      <c r="B12" s="26">
        <v>2441</v>
      </c>
      <c r="C12" s="26">
        <v>120</v>
      </c>
      <c r="D12" s="26">
        <v>2321</v>
      </c>
      <c r="E12" s="26">
        <v>0</v>
      </c>
    </row>
    <row r="13" spans="1:5" s="19" customFormat="1" ht="12.75" customHeight="1">
      <c r="A13" s="25" t="s">
        <v>9</v>
      </c>
      <c r="B13" s="26">
        <v>645</v>
      </c>
      <c r="C13" s="26">
        <v>195</v>
      </c>
      <c r="D13" s="26">
        <v>450</v>
      </c>
      <c r="E13" s="26">
        <v>0</v>
      </c>
    </row>
    <row r="14" spans="1:5" s="19" customFormat="1" ht="12.75" customHeight="1">
      <c r="A14" s="25" t="s">
        <v>10</v>
      </c>
      <c r="B14" s="26">
        <v>871</v>
      </c>
      <c r="C14" s="26">
        <v>150</v>
      </c>
      <c r="D14" s="26">
        <v>721</v>
      </c>
      <c r="E14" s="26">
        <v>0</v>
      </c>
    </row>
    <row r="15" spans="1:5" s="19" customFormat="1" ht="12.75" customHeight="1">
      <c r="A15" s="25" t="s">
        <v>11</v>
      </c>
      <c r="B15" s="26">
        <v>6843</v>
      </c>
      <c r="C15" s="26">
        <v>38</v>
      </c>
      <c r="D15" s="26">
        <v>6805</v>
      </c>
      <c r="E15" s="26">
        <v>0</v>
      </c>
    </row>
    <row r="16" spans="1:5" s="19" customFormat="1" ht="12.75" customHeight="1">
      <c r="A16" s="25" t="s">
        <v>12</v>
      </c>
      <c r="B16" s="26">
        <v>1534</v>
      </c>
      <c r="C16" s="26">
        <v>1534</v>
      </c>
      <c r="D16" s="26">
        <v>0</v>
      </c>
      <c r="E16" s="26">
        <v>0</v>
      </c>
    </row>
    <row r="17" spans="1:5" s="19" customFormat="1" ht="12.75" customHeight="1">
      <c r="A17" s="25" t="s">
        <v>42</v>
      </c>
      <c r="B17" s="26">
        <v>88482</v>
      </c>
      <c r="C17" s="26">
        <v>38514</v>
      </c>
      <c r="D17" s="26">
        <v>49968</v>
      </c>
      <c r="E17" s="26">
        <v>0</v>
      </c>
    </row>
    <row r="18" spans="1:5" s="19" customFormat="1" ht="12.75" customHeight="1">
      <c r="A18" s="25" t="s">
        <v>14</v>
      </c>
      <c r="B18" s="26">
        <v>395</v>
      </c>
      <c r="C18" s="26">
        <v>320</v>
      </c>
      <c r="D18" s="26">
        <v>75</v>
      </c>
      <c r="E18" s="26">
        <v>0</v>
      </c>
    </row>
    <row r="19" spans="1:5" s="19" customFormat="1" ht="12.75" customHeight="1">
      <c r="A19" s="25" t="s">
        <v>15</v>
      </c>
      <c r="B19" s="26">
        <v>1383</v>
      </c>
      <c r="C19" s="26">
        <v>981</v>
      </c>
      <c r="D19" s="26">
        <v>402</v>
      </c>
      <c r="E19" s="26">
        <v>0</v>
      </c>
    </row>
    <row r="20" spans="1:5" s="19" customFormat="1" ht="12.75" customHeight="1">
      <c r="A20" s="25" t="s">
        <v>16</v>
      </c>
      <c r="B20" s="26">
        <v>6793</v>
      </c>
      <c r="C20" s="26">
        <v>2744</v>
      </c>
      <c r="D20" s="26">
        <v>4049</v>
      </c>
      <c r="E20" s="26">
        <v>0</v>
      </c>
    </row>
    <row r="21" spans="1:5" s="19" customFormat="1" ht="12.75" customHeight="1">
      <c r="A21" s="25" t="s">
        <v>17</v>
      </c>
      <c r="B21" s="26">
        <v>3365</v>
      </c>
      <c r="C21" s="26">
        <v>2110</v>
      </c>
      <c r="D21" s="26">
        <v>1255</v>
      </c>
      <c r="E21" s="26">
        <v>0</v>
      </c>
    </row>
    <row r="22" spans="1:5" s="19" customFormat="1" ht="12.75" customHeight="1">
      <c r="A22" s="25" t="s">
        <v>18</v>
      </c>
      <c r="B22" s="26">
        <v>6274</v>
      </c>
      <c r="C22" s="26">
        <v>2023</v>
      </c>
      <c r="D22" s="26">
        <v>4251</v>
      </c>
      <c r="E22" s="26">
        <v>0</v>
      </c>
    </row>
    <row r="23" spans="1:5" s="19" customFormat="1" ht="12.75" customHeight="1">
      <c r="A23" s="25" t="s">
        <v>20</v>
      </c>
      <c r="B23" s="26">
        <v>15634</v>
      </c>
      <c r="C23" s="26">
        <v>10320</v>
      </c>
      <c r="D23" s="26">
        <v>5314</v>
      </c>
      <c r="E23" s="26">
        <v>0</v>
      </c>
    </row>
    <row r="24" spans="1:5" s="19" customFormat="1" ht="12.75" customHeight="1">
      <c r="A24" s="25" t="s">
        <v>21</v>
      </c>
      <c r="B24" s="26">
        <v>2477</v>
      </c>
      <c r="C24" s="26">
        <v>789</v>
      </c>
      <c r="D24" s="26">
        <v>1688</v>
      </c>
      <c r="E24" s="26">
        <v>0</v>
      </c>
    </row>
    <row r="25" spans="1:5" s="19" customFormat="1" ht="12.75" customHeight="1">
      <c r="A25" s="25" t="s">
        <v>22</v>
      </c>
      <c r="B25" s="26">
        <v>3041</v>
      </c>
      <c r="C25" s="26">
        <v>60</v>
      </c>
      <c r="D25" s="26">
        <v>2981</v>
      </c>
      <c r="E25" s="26">
        <v>0</v>
      </c>
    </row>
    <row r="26" spans="1:5" s="19" customFormat="1" ht="12.75" customHeight="1">
      <c r="A26" s="25" t="s">
        <v>23</v>
      </c>
      <c r="B26" s="26">
        <v>1297</v>
      </c>
      <c r="C26" s="26">
        <v>733</v>
      </c>
      <c r="D26" s="26">
        <v>564</v>
      </c>
      <c r="E26" s="26">
        <v>0</v>
      </c>
    </row>
    <row r="27" spans="1:5" s="19" customFormat="1" ht="12.75" customHeight="1">
      <c r="A27" s="25" t="s">
        <v>24</v>
      </c>
      <c r="B27" s="26">
        <v>2127</v>
      </c>
      <c r="C27" s="26">
        <v>661</v>
      </c>
      <c r="D27" s="26">
        <v>1466</v>
      </c>
      <c r="E27" s="26">
        <v>0</v>
      </c>
    </row>
    <row r="28" spans="1:5" s="19" customFormat="1" ht="12.75" customHeight="1">
      <c r="A28" s="25" t="s">
        <v>25</v>
      </c>
      <c r="B28" s="26">
        <v>7329</v>
      </c>
      <c r="C28" s="26">
        <v>3911</v>
      </c>
      <c r="D28" s="26">
        <v>3418</v>
      </c>
      <c r="E28" s="26">
        <v>0</v>
      </c>
    </row>
    <row r="29" spans="1:5" s="19" customFormat="1" ht="12.75" customHeight="1">
      <c r="A29" s="25" t="s">
        <v>26</v>
      </c>
      <c r="B29" s="26">
        <v>6588</v>
      </c>
      <c r="C29" s="26">
        <v>806</v>
      </c>
      <c r="D29" s="26">
        <v>5782</v>
      </c>
      <c r="E29" s="26">
        <v>0</v>
      </c>
    </row>
    <row r="30" spans="1:5" s="19" customFormat="1" ht="12.75" customHeight="1">
      <c r="A30" s="25" t="s">
        <v>27</v>
      </c>
      <c r="B30" s="26">
        <v>798</v>
      </c>
      <c r="C30" s="26">
        <v>510</v>
      </c>
      <c r="D30" s="26">
        <v>288</v>
      </c>
      <c r="E30" s="26">
        <v>0</v>
      </c>
    </row>
    <row r="31" spans="1:5" s="19" customFormat="1" ht="12.75" customHeight="1">
      <c r="A31" s="25" t="s">
        <v>28</v>
      </c>
      <c r="B31" s="26">
        <v>1995</v>
      </c>
      <c r="C31" s="26">
        <v>327</v>
      </c>
      <c r="D31" s="26">
        <v>1668</v>
      </c>
      <c r="E31" s="26">
        <v>0</v>
      </c>
    </row>
    <row r="32" spans="1:5" s="19" customFormat="1" ht="12.75" customHeight="1">
      <c r="A32" s="25" t="s">
        <v>29</v>
      </c>
      <c r="B32" s="26">
        <v>3430</v>
      </c>
      <c r="C32" s="26">
        <v>2000</v>
      </c>
      <c r="D32" s="26">
        <v>1430</v>
      </c>
      <c r="E32" s="26">
        <v>0</v>
      </c>
    </row>
    <row r="33" spans="1:5" s="19" customFormat="1" ht="12.75" customHeight="1">
      <c r="A33" s="52" t="s">
        <v>30</v>
      </c>
      <c r="B33" s="57">
        <v>427</v>
      </c>
      <c r="C33" s="57">
        <v>294</v>
      </c>
      <c r="D33" s="57">
        <v>133</v>
      </c>
      <c r="E33" s="57">
        <v>0</v>
      </c>
    </row>
    <row r="34" spans="1:5" s="19" customFormat="1" ht="12.75" customHeight="1">
      <c r="A34" s="25" t="s">
        <v>31</v>
      </c>
      <c r="B34" s="26">
        <v>5501</v>
      </c>
      <c r="C34" s="26">
        <v>3156</v>
      </c>
      <c r="D34" s="26">
        <v>2345</v>
      </c>
      <c r="E34" s="26">
        <v>0</v>
      </c>
    </row>
    <row r="35" spans="1:5" s="19" customFormat="1" ht="12.75" customHeight="1">
      <c r="A35" s="25" t="s">
        <v>32</v>
      </c>
      <c r="B35" s="26">
        <v>6601</v>
      </c>
      <c r="C35" s="26">
        <v>2210</v>
      </c>
      <c r="D35" s="26">
        <v>4391</v>
      </c>
      <c r="E35" s="26">
        <v>0</v>
      </c>
    </row>
    <row r="36" spans="1:5" s="19" customFormat="1" ht="12.75" customHeight="1">
      <c r="A36" s="25" t="s">
        <v>33</v>
      </c>
      <c r="B36" s="26">
        <v>1635</v>
      </c>
      <c r="C36" s="26">
        <v>680</v>
      </c>
      <c r="D36" s="26">
        <v>955</v>
      </c>
      <c r="E36" s="26">
        <v>0</v>
      </c>
    </row>
    <row r="37" spans="1:5" s="19" customFormat="1" ht="12.75" customHeight="1">
      <c r="A37" s="25" t="s">
        <v>34</v>
      </c>
      <c r="B37" s="26">
        <v>1736</v>
      </c>
      <c r="C37" s="26">
        <v>473</v>
      </c>
      <c r="D37" s="26">
        <v>1263</v>
      </c>
      <c r="E37" s="26">
        <v>0</v>
      </c>
    </row>
    <row r="38" spans="1:5" s="19" customFormat="1" ht="12.75" customHeight="1">
      <c r="A38" s="25" t="s">
        <v>35</v>
      </c>
      <c r="B38" s="26">
        <v>14947</v>
      </c>
      <c r="C38" s="26">
        <v>6593</v>
      </c>
      <c r="D38" s="26">
        <v>8354</v>
      </c>
      <c r="E38" s="26">
        <v>0</v>
      </c>
    </row>
    <row r="39" spans="1:5" s="19" customFormat="1" ht="12.75" customHeight="1">
      <c r="A39" s="25" t="s">
        <v>36</v>
      </c>
      <c r="B39" s="26">
        <v>3797</v>
      </c>
      <c r="C39" s="26">
        <v>2962</v>
      </c>
      <c r="D39" s="26">
        <v>835</v>
      </c>
      <c r="E39" s="26">
        <v>0</v>
      </c>
    </row>
    <row r="40" spans="1:5" s="19" customFormat="1" ht="12.75" customHeight="1">
      <c r="A40" s="25" t="s">
        <v>37</v>
      </c>
      <c r="B40" s="26">
        <v>908</v>
      </c>
      <c r="C40" s="26">
        <v>397</v>
      </c>
      <c r="D40" s="26">
        <v>511</v>
      </c>
      <c r="E40" s="26">
        <v>0</v>
      </c>
    </row>
    <row r="41" spans="1:5" s="19" customFormat="1">
      <c r="A41" s="24"/>
      <c r="B41" s="24"/>
      <c r="C41" s="24"/>
      <c r="D41" s="24"/>
      <c r="E41" s="27"/>
    </row>
    <row r="42" spans="1:5" s="28" customFormat="1" ht="23.25" customHeight="1">
      <c r="A42" s="145" t="s">
        <v>62</v>
      </c>
      <c r="B42" s="145"/>
      <c r="C42" s="145"/>
      <c r="D42" s="145"/>
      <c r="E42" s="145"/>
    </row>
    <row r="43" spans="1:5" s="29" customFormat="1" ht="24.75" customHeight="1">
      <c r="A43" s="146" t="s">
        <v>63</v>
      </c>
      <c r="B43" s="146"/>
      <c r="C43" s="146"/>
      <c r="D43" s="146"/>
      <c r="E43" s="146"/>
    </row>
    <row r="44" spans="1:5" s="29" customFormat="1" ht="12.75" customHeight="1">
      <c r="A44" s="142"/>
      <c r="B44" s="142"/>
      <c r="C44" s="142"/>
      <c r="D44" s="142"/>
      <c r="E44" s="142"/>
    </row>
    <row r="45" spans="1:5" s="29" customFormat="1" ht="12.75" customHeight="1">
      <c r="A45" s="137"/>
      <c r="B45" s="137"/>
      <c r="C45" s="137"/>
      <c r="D45" s="137"/>
      <c r="E45" s="137"/>
    </row>
    <row r="46" spans="1:5" s="30" customFormat="1" ht="24.75" customHeight="1">
      <c r="A46" s="137"/>
      <c r="B46" s="137"/>
      <c r="C46" s="137"/>
      <c r="D46" s="137"/>
      <c r="E46" s="137"/>
    </row>
    <row r="47" spans="1:5" s="31" customFormat="1">
      <c r="A47" s="25"/>
      <c r="B47" s="25"/>
      <c r="C47" s="25"/>
      <c r="D47" s="25"/>
    </row>
  </sheetData>
  <mergeCells count="8">
    <mergeCell ref="A44:E44"/>
    <mergeCell ref="A45:E45"/>
    <mergeCell ref="A46:E46"/>
    <mergeCell ref="A1:E1"/>
    <mergeCell ref="A2:E2"/>
    <mergeCell ref="A3:E3"/>
    <mergeCell ref="A42:E42"/>
    <mergeCell ref="A43:E43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zoomScaleNormal="100" workbookViewId="0">
      <selection activeCell="I6" sqref="I6"/>
    </sheetView>
  </sheetViews>
  <sheetFormatPr baseColWidth="10" defaultColWidth="11.42578125" defaultRowHeight="9"/>
  <cols>
    <col min="1" max="1" width="35.42578125" style="11" customWidth="1"/>
    <col min="2" max="3" width="15.85546875" style="11" customWidth="1"/>
    <col min="4" max="4" width="16.140625" style="11" customWidth="1"/>
    <col min="5" max="16384" width="11.42578125" style="11"/>
  </cols>
  <sheetData>
    <row r="1" spans="1:53" ht="42.75" customHeight="1">
      <c r="A1" s="151"/>
      <c r="B1" s="151"/>
      <c r="C1" s="151"/>
      <c r="D1" s="151"/>
    </row>
    <row r="2" spans="1:53" ht="12.75">
      <c r="A2" s="152" t="s">
        <v>58</v>
      </c>
      <c r="B2" s="152"/>
      <c r="C2" s="152"/>
      <c r="D2" s="152"/>
    </row>
    <row r="3" spans="1:53" ht="15" customHeight="1">
      <c r="A3" s="153" t="s">
        <v>57</v>
      </c>
      <c r="B3" s="153"/>
      <c r="C3" s="153"/>
      <c r="D3" s="153"/>
      <c r="AX3" s="11">
        <v>35.25</v>
      </c>
      <c r="AY3" s="11">
        <v>309</v>
      </c>
      <c r="AZ3" s="11">
        <v>2</v>
      </c>
      <c r="BA3" s="11">
        <v>1</v>
      </c>
    </row>
    <row r="4" spans="1:53" ht="15" customHeight="1">
      <c r="A4" s="154" t="s">
        <v>81</v>
      </c>
      <c r="B4" s="154"/>
      <c r="C4" s="154"/>
      <c r="D4" s="154"/>
    </row>
    <row r="5" spans="1:53" ht="15" customHeight="1">
      <c r="A5" s="58"/>
      <c r="B5" s="58"/>
      <c r="C5" s="58"/>
      <c r="D5" s="58"/>
    </row>
    <row r="6" spans="1:53" ht="28.5" customHeight="1">
      <c r="A6" s="59" t="s">
        <v>56</v>
      </c>
      <c r="B6" s="60" t="s">
        <v>47</v>
      </c>
      <c r="C6" s="61" t="s">
        <v>86</v>
      </c>
      <c r="D6" s="61" t="s">
        <v>87</v>
      </c>
    </row>
    <row r="7" spans="1:53" ht="4.5" customHeight="1">
      <c r="A7" s="16"/>
      <c r="B7" s="16"/>
    </row>
    <row r="8" spans="1:53" ht="11.25">
      <c r="A8" s="62" t="s">
        <v>4</v>
      </c>
      <c r="B8" s="42">
        <v>201532</v>
      </c>
      <c r="C8" s="42">
        <v>78212</v>
      </c>
      <c r="D8" s="42">
        <v>123320</v>
      </c>
      <c r="E8" s="15"/>
      <c r="F8" s="15"/>
    </row>
    <row r="9" spans="1:53" ht="4.5" customHeight="1">
      <c r="A9" s="63"/>
      <c r="B9" s="42"/>
      <c r="C9" s="42"/>
      <c r="D9" s="42"/>
    </row>
    <row r="10" spans="1:53" ht="12.75" customHeight="1">
      <c r="A10" s="64" t="s">
        <v>5</v>
      </c>
      <c r="B10" s="45">
        <v>407</v>
      </c>
      <c r="C10" s="45">
        <v>297</v>
      </c>
      <c r="D10" s="45">
        <v>110</v>
      </c>
      <c r="E10" s="15"/>
    </row>
    <row r="11" spans="1:53" ht="12.75" customHeight="1">
      <c r="A11" s="64" t="s">
        <v>6</v>
      </c>
      <c r="B11" s="45">
        <v>658</v>
      </c>
      <c r="C11" s="45">
        <v>658</v>
      </c>
      <c r="D11" s="45">
        <v>0</v>
      </c>
      <c r="E11" s="15"/>
    </row>
    <row r="12" spans="1:53" ht="12.75" customHeight="1">
      <c r="A12" s="64" t="s">
        <v>7</v>
      </c>
      <c r="B12" s="45">
        <v>503</v>
      </c>
      <c r="C12" s="45">
        <v>233</v>
      </c>
      <c r="D12" s="45">
        <v>270</v>
      </c>
    </row>
    <row r="13" spans="1:53" ht="12.75" customHeight="1">
      <c r="A13" s="64" t="s">
        <v>8</v>
      </c>
      <c r="B13" s="45">
        <v>2050</v>
      </c>
      <c r="C13" s="45">
        <v>1240</v>
      </c>
      <c r="D13" s="45">
        <v>810</v>
      </c>
    </row>
    <row r="14" spans="1:53" ht="12.75" customHeight="1">
      <c r="A14" s="64" t="s">
        <v>9</v>
      </c>
      <c r="B14" s="45">
        <v>652</v>
      </c>
      <c r="C14" s="45">
        <v>148</v>
      </c>
      <c r="D14" s="45">
        <v>504</v>
      </c>
    </row>
    <row r="15" spans="1:53" ht="12.75" customHeight="1">
      <c r="A15" s="64" t="s">
        <v>10</v>
      </c>
      <c r="B15" s="45">
        <v>743</v>
      </c>
      <c r="C15" s="45">
        <v>363</v>
      </c>
      <c r="D15" s="45">
        <v>380</v>
      </c>
    </row>
    <row r="16" spans="1:53" ht="12.75" customHeight="1">
      <c r="A16" s="64" t="s">
        <v>11</v>
      </c>
      <c r="B16" s="45">
        <v>7218</v>
      </c>
      <c r="C16" s="45">
        <v>697</v>
      </c>
      <c r="D16" s="45">
        <v>6521</v>
      </c>
    </row>
    <row r="17" spans="1:4" ht="12.75" customHeight="1">
      <c r="A17" s="64" t="s">
        <v>12</v>
      </c>
      <c r="B17" s="45">
        <v>1768</v>
      </c>
      <c r="C17" s="45">
        <v>1244</v>
      </c>
      <c r="D17" s="45">
        <v>524</v>
      </c>
    </row>
    <row r="18" spans="1:4" ht="12.75" customHeight="1">
      <c r="A18" s="64" t="s">
        <v>42</v>
      </c>
      <c r="B18" s="45">
        <v>87213</v>
      </c>
      <c r="C18" s="45">
        <v>37045</v>
      </c>
      <c r="D18" s="45">
        <v>50168</v>
      </c>
    </row>
    <row r="19" spans="1:4" ht="12.75" customHeight="1">
      <c r="A19" s="64" t="s">
        <v>14</v>
      </c>
      <c r="B19" s="45">
        <v>497</v>
      </c>
      <c r="C19" s="45">
        <v>236</v>
      </c>
      <c r="D19" s="45">
        <v>261</v>
      </c>
    </row>
    <row r="20" spans="1:4" ht="12.75" customHeight="1">
      <c r="A20" s="64" t="s">
        <v>15</v>
      </c>
      <c r="B20" s="45">
        <v>4353</v>
      </c>
      <c r="C20" s="45">
        <v>1787</v>
      </c>
      <c r="D20" s="45">
        <v>2566</v>
      </c>
    </row>
    <row r="21" spans="1:4" ht="12.75" customHeight="1">
      <c r="A21" s="64" t="s">
        <v>16</v>
      </c>
      <c r="B21" s="45">
        <v>6531</v>
      </c>
      <c r="C21" s="45">
        <v>3217</v>
      </c>
      <c r="D21" s="45">
        <v>3314</v>
      </c>
    </row>
    <row r="22" spans="1:4" ht="12.75" customHeight="1">
      <c r="A22" s="64" t="s">
        <v>17</v>
      </c>
      <c r="B22" s="45">
        <v>3303</v>
      </c>
      <c r="C22" s="45">
        <v>1406</v>
      </c>
      <c r="D22" s="45">
        <v>1897</v>
      </c>
    </row>
    <row r="23" spans="1:4" ht="12.75" customHeight="1">
      <c r="A23" s="64" t="s">
        <v>18</v>
      </c>
      <c r="B23" s="45">
        <v>6091</v>
      </c>
      <c r="C23" s="45">
        <v>3515</v>
      </c>
      <c r="D23" s="45">
        <v>2576</v>
      </c>
    </row>
    <row r="24" spans="1:4" ht="12.75" customHeight="1">
      <c r="A24" s="64" t="s">
        <v>20</v>
      </c>
      <c r="B24" s="45">
        <v>15783</v>
      </c>
      <c r="C24" s="45">
        <v>10787</v>
      </c>
      <c r="D24" s="45">
        <v>4996</v>
      </c>
    </row>
    <row r="25" spans="1:4" ht="12.75" customHeight="1">
      <c r="A25" s="64" t="s">
        <v>21</v>
      </c>
      <c r="B25" s="45">
        <v>2458</v>
      </c>
      <c r="C25" s="45">
        <v>499</v>
      </c>
      <c r="D25" s="45">
        <v>1959</v>
      </c>
    </row>
    <row r="26" spans="1:4" ht="12.75" customHeight="1">
      <c r="A26" s="64" t="s">
        <v>22</v>
      </c>
      <c r="B26" s="45">
        <v>2093</v>
      </c>
      <c r="C26" s="45">
        <v>458</v>
      </c>
      <c r="D26" s="45">
        <v>1635</v>
      </c>
    </row>
    <row r="27" spans="1:4" ht="12.75" customHeight="1">
      <c r="A27" s="64" t="s">
        <v>23</v>
      </c>
      <c r="B27" s="45">
        <v>1420</v>
      </c>
      <c r="C27" s="45">
        <v>966</v>
      </c>
      <c r="D27" s="45">
        <v>454</v>
      </c>
    </row>
    <row r="28" spans="1:4" ht="12.75" customHeight="1">
      <c r="A28" s="64" t="s">
        <v>24</v>
      </c>
      <c r="B28" s="45">
        <v>3874</v>
      </c>
      <c r="C28" s="45">
        <v>801</v>
      </c>
      <c r="D28" s="45">
        <v>3073</v>
      </c>
    </row>
    <row r="29" spans="1:4" ht="12.75" customHeight="1">
      <c r="A29" s="64" t="s">
        <v>25</v>
      </c>
      <c r="B29" s="45">
        <v>8009</v>
      </c>
      <c r="C29" s="45">
        <v>470</v>
      </c>
      <c r="D29" s="45">
        <v>7539</v>
      </c>
    </row>
    <row r="30" spans="1:4" ht="12.75" customHeight="1">
      <c r="A30" s="64" t="s">
        <v>26</v>
      </c>
      <c r="B30" s="45">
        <v>6527</v>
      </c>
      <c r="C30" s="45">
        <v>1114</v>
      </c>
      <c r="D30" s="45">
        <v>5413</v>
      </c>
    </row>
    <row r="31" spans="1:4" ht="12.75" customHeight="1">
      <c r="A31" s="64" t="s">
        <v>27</v>
      </c>
      <c r="B31" s="45">
        <v>768</v>
      </c>
      <c r="C31" s="45">
        <v>478</v>
      </c>
      <c r="D31" s="45">
        <v>290</v>
      </c>
    </row>
    <row r="32" spans="1:4" ht="12.75" customHeight="1">
      <c r="A32" s="64" t="s">
        <v>28</v>
      </c>
      <c r="B32" s="45">
        <v>1905</v>
      </c>
      <c r="C32" s="45">
        <v>278</v>
      </c>
      <c r="D32" s="45">
        <v>1627</v>
      </c>
    </row>
    <row r="33" spans="1:4" ht="12.75" customHeight="1">
      <c r="A33" s="64" t="s">
        <v>29</v>
      </c>
      <c r="B33" s="45">
        <v>3388</v>
      </c>
      <c r="C33" s="45">
        <v>1804</v>
      </c>
      <c r="D33" s="45">
        <v>1584</v>
      </c>
    </row>
    <row r="34" spans="1:4" ht="12.75" customHeight="1">
      <c r="A34" s="65" t="s">
        <v>30</v>
      </c>
      <c r="B34" s="66">
        <v>592</v>
      </c>
      <c r="C34" s="66">
        <v>143</v>
      </c>
      <c r="D34" s="66">
        <v>449</v>
      </c>
    </row>
    <row r="35" spans="1:4" ht="12.75" customHeight="1">
      <c r="A35" s="64" t="s">
        <v>31</v>
      </c>
      <c r="B35" s="45">
        <v>936</v>
      </c>
      <c r="C35" s="45">
        <v>936</v>
      </c>
      <c r="D35" s="45">
        <v>0</v>
      </c>
    </row>
    <row r="36" spans="1:4" ht="12.75" customHeight="1">
      <c r="A36" s="64" t="s">
        <v>32</v>
      </c>
      <c r="B36" s="45">
        <v>6838</v>
      </c>
      <c r="C36" s="45">
        <v>1524</v>
      </c>
      <c r="D36" s="45">
        <v>5314</v>
      </c>
    </row>
    <row r="37" spans="1:4" ht="12.75" customHeight="1">
      <c r="A37" s="64" t="s">
        <v>33</v>
      </c>
      <c r="B37" s="45">
        <v>1819</v>
      </c>
      <c r="C37" s="45">
        <v>1139</v>
      </c>
      <c r="D37" s="45">
        <v>680</v>
      </c>
    </row>
    <row r="38" spans="1:4" ht="12.75" customHeight="1">
      <c r="A38" s="64" t="s">
        <v>34</v>
      </c>
      <c r="B38" s="45">
        <v>1325</v>
      </c>
      <c r="C38" s="45">
        <v>911</v>
      </c>
      <c r="D38" s="45">
        <v>414</v>
      </c>
    </row>
    <row r="39" spans="1:4" ht="12.75" customHeight="1">
      <c r="A39" s="64" t="s">
        <v>35</v>
      </c>
      <c r="B39" s="45">
        <v>16818</v>
      </c>
      <c r="C39" s="45">
        <v>2974</v>
      </c>
      <c r="D39" s="45">
        <v>13844</v>
      </c>
    </row>
    <row r="40" spans="1:4" ht="12.75" customHeight="1">
      <c r="A40" s="64" t="s">
        <v>36</v>
      </c>
      <c r="B40" s="45">
        <v>3928</v>
      </c>
      <c r="C40" s="45">
        <v>571</v>
      </c>
      <c r="D40" s="45">
        <v>3357</v>
      </c>
    </row>
    <row r="41" spans="1:4" ht="12.75" customHeight="1">
      <c r="A41" s="64" t="s">
        <v>37</v>
      </c>
      <c r="B41" s="45">
        <v>1064</v>
      </c>
      <c r="C41" s="45">
        <v>273</v>
      </c>
      <c r="D41" s="45">
        <v>791</v>
      </c>
    </row>
    <row r="42" spans="1:4" ht="12" customHeight="1">
      <c r="A42" s="14"/>
      <c r="B42" s="14"/>
      <c r="C42" s="14"/>
      <c r="D42" s="14"/>
    </row>
    <row r="43" spans="1:4" s="12" customFormat="1" ht="24.75" customHeight="1">
      <c r="A43" s="148" t="s">
        <v>88</v>
      </c>
      <c r="B43" s="148"/>
      <c r="C43" s="148"/>
      <c r="D43" s="148"/>
    </row>
    <row r="44" spans="1:4" s="13" customFormat="1" ht="15" customHeight="1">
      <c r="A44" s="149" t="s">
        <v>89</v>
      </c>
      <c r="B44" s="149"/>
      <c r="C44" s="149"/>
      <c r="D44" s="149"/>
    </row>
    <row r="45" spans="1:4" s="12" customFormat="1" ht="12.75" customHeight="1">
      <c r="A45" s="150" t="s">
        <v>55</v>
      </c>
      <c r="B45" s="150"/>
      <c r="C45" s="150"/>
      <c r="D45" s="150"/>
    </row>
    <row r="46" spans="1:4">
      <c r="A46" s="150"/>
      <c r="B46" s="150"/>
      <c r="C46" s="150"/>
      <c r="D46" s="150"/>
    </row>
    <row r="47" spans="1:4" ht="14.25" customHeight="1">
      <c r="A47" s="147" t="s">
        <v>54</v>
      </c>
      <c r="B47" s="147"/>
      <c r="C47" s="147"/>
      <c r="D47" s="147"/>
    </row>
  </sheetData>
  <mergeCells count="8">
    <mergeCell ref="A47:D47"/>
    <mergeCell ref="A43:D43"/>
    <mergeCell ref="A44:D44"/>
    <mergeCell ref="A45:D46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workbookViewId="0">
      <selection activeCell="I22" sqref="I22"/>
    </sheetView>
  </sheetViews>
  <sheetFormatPr baseColWidth="10" defaultColWidth="9.140625" defaultRowHeight="12.75"/>
  <cols>
    <col min="1" max="1" width="29.85546875" style="1" customWidth="1"/>
    <col min="2" max="2" width="14.140625" style="1" customWidth="1"/>
    <col min="3" max="3" width="14.28515625" style="1" customWidth="1"/>
    <col min="4" max="5" width="14.140625" style="1" customWidth="1"/>
    <col min="6" max="16384" width="9.140625" style="1"/>
  </cols>
  <sheetData>
    <row r="1" spans="1:5" ht="44.25" customHeight="1">
      <c r="A1" s="159"/>
      <c r="B1" s="159"/>
      <c r="C1" s="159"/>
      <c r="D1" s="159"/>
      <c r="E1" s="159"/>
    </row>
    <row r="2" spans="1:5">
      <c r="A2" s="160" t="s">
        <v>49</v>
      </c>
      <c r="B2" s="160"/>
      <c r="C2" s="160"/>
      <c r="D2" s="160"/>
      <c r="E2" s="160"/>
    </row>
    <row r="3" spans="1:5" ht="15" customHeight="1">
      <c r="A3" s="161" t="s">
        <v>46</v>
      </c>
      <c r="B3" s="161"/>
      <c r="C3" s="161"/>
      <c r="D3" s="161"/>
      <c r="E3" s="161"/>
    </row>
    <row r="4" spans="1:5">
      <c r="A4" s="162" t="s">
        <v>80</v>
      </c>
      <c r="B4" s="162"/>
      <c r="C4" s="162"/>
      <c r="D4" s="162"/>
      <c r="E4" s="162"/>
    </row>
    <row r="5" spans="1:5">
      <c r="A5" s="67"/>
      <c r="B5" s="68"/>
      <c r="C5" s="68"/>
      <c r="D5" s="68"/>
      <c r="E5" s="68"/>
    </row>
    <row r="6" spans="1:5" ht="29.25" customHeight="1">
      <c r="A6" s="69" t="s">
        <v>2</v>
      </c>
      <c r="B6" s="70" t="s">
        <v>47</v>
      </c>
      <c r="C6" s="70" t="s">
        <v>90</v>
      </c>
      <c r="D6" s="70" t="s">
        <v>91</v>
      </c>
      <c r="E6" s="70" t="s">
        <v>50</v>
      </c>
    </row>
    <row r="7" spans="1:5" ht="4.5" customHeight="1">
      <c r="A7" s="3" t="s">
        <v>3</v>
      </c>
      <c r="B7" s="4" t="s">
        <v>3</v>
      </c>
      <c r="C7" s="4" t="s">
        <v>3</v>
      </c>
      <c r="D7" s="4"/>
      <c r="E7" s="4"/>
    </row>
    <row r="8" spans="1:5">
      <c r="A8" s="71" t="s">
        <v>4</v>
      </c>
      <c r="B8" s="72">
        <v>214266</v>
      </c>
      <c r="C8" s="72">
        <v>96874</v>
      </c>
      <c r="D8" s="72">
        <v>116731</v>
      </c>
      <c r="E8" s="72">
        <v>661</v>
      </c>
    </row>
    <row r="9" spans="1:5">
      <c r="A9" s="73" t="s">
        <v>5</v>
      </c>
      <c r="B9" s="74">
        <v>423</v>
      </c>
      <c r="C9" s="74">
        <v>270</v>
      </c>
      <c r="D9" s="74">
        <v>153</v>
      </c>
      <c r="E9" s="74">
        <v>0</v>
      </c>
    </row>
    <row r="10" spans="1:5">
      <c r="A10" s="73" t="s">
        <v>6</v>
      </c>
      <c r="B10" s="74">
        <v>654</v>
      </c>
      <c r="C10" s="74">
        <v>654</v>
      </c>
      <c r="D10" s="74">
        <v>0</v>
      </c>
      <c r="E10" s="74">
        <v>0</v>
      </c>
    </row>
    <row r="11" spans="1:5">
      <c r="A11" s="73" t="s">
        <v>7</v>
      </c>
      <c r="B11" s="74">
        <v>509</v>
      </c>
      <c r="C11" s="74">
        <v>320</v>
      </c>
      <c r="D11" s="74">
        <v>189</v>
      </c>
      <c r="E11" s="74">
        <v>0</v>
      </c>
    </row>
    <row r="12" spans="1:5">
      <c r="A12" s="73" t="s">
        <v>8</v>
      </c>
      <c r="B12" s="74">
        <v>1223</v>
      </c>
      <c r="C12" s="74">
        <v>184</v>
      </c>
      <c r="D12" s="74">
        <v>1039</v>
      </c>
      <c r="E12" s="74">
        <v>0</v>
      </c>
    </row>
    <row r="13" spans="1:5">
      <c r="A13" s="73" t="s">
        <v>9</v>
      </c>
      <c r="B13" s="74">
        <v>1284</v>
      </c>
      <c r="C13" s="74">
        <v>750</v>
      </c>
      <c r="D13" s="74">
        <v>534</v>
      </c>
      <c r="E13" s="74">
        <v>0</v>
      </c>
    </row>
    <row r="14" spans="1:5">
      <c r="A14" s="73" t="s">
        <v>10</v>
      </c>
      <c r="B14" s="74">
        <v>750</v>
      </c>
      <c r="C14" s="74">
        <v>484</v>
      </c>
      <c r="D14" s="74">
        <v>266</v>
      </c>
      <c r="E14" s="74">
        <v>0</v>
      </c>
    </row>
    <row r="15" spans="1:5">
      <c r="A15" s="73" t="s">
        <v>11</v>
      </c>
      <c r="B15" s="74">
        <v>8112</v>
      </c>
      <c r="C15" s="74">
        <v>922</v>
      </c>
      <c r="D15" s="74">
        <v>7190</v>
      </c>
      <c r="E15" s="74">
        <v>0</v>
      </c>
    </row>
    <row r="16" spans="1:5">
      <c r="A16" s="73" t="s">
        <v>12</v>
      </c>
      <c r="B16" s="74">
        <v>1722</v>
      </c>
      <c r="C16" s="74">
        <v>1072</v>
      </c>
      <c r="D16" s="74">
        <v>650</v>
      </c>
      <c r="E16" s="74">
        <v>0</v>
      </c>
    </row>
    <row r="17" spans="1:5">
      <c r="A17" s="73" t="s">
        <v>42</v>
      </c>
      <c r="B17" s="74">
        <v>88629</v>
      </c>
      <c r="C17" s="74">
        <v>41221</v>
      </c>
      <c r="D17" s="74">
        <v>47408</v>
      </c>
      <c r="E17" s="74">
        <v>0</v>
      </c>
    </row>
    <row r="18" spans="1:5">
      <c r="A18" s="73" t="s">
        <v>14</v>
      </c>
      <c r="B18" s="74">
        <v>661</v>
      </c>
      <c r="C18" s="74" t="s">
        <v>19</v>
      </c>
      <c r="D18" s="74" t="s">
        <v>19</v>
      </c>
      <c r="E18" s="74">
        <v>661</v>
      </c>
    </row>
    <row r="19" spans="1:5">
      <c r="A19" s="73" t="s">
        <v>15</v>
      </c>
      <c r="B19" s="74">
        <v>1203</v>
      </c>
      <c r="C19" s="74">
        <v>1203</v>
      </c>
      <c r="D19" s="74">
        <v>0</v>
      </c>
      <c r="E19" s="74">
        <v>0</v>
      </c>
    </row>
    <row r="20" spans="1:5">
      <c r="A20" s="73" t="s">
        <v>16</v>
      </c>
      <c r="B20" s="74">
        <v>6656</v>
      </c>
      <c r="C20" s="74">
        <v>3258</v>
      </c>
      <c r="D20" s="74">
        <v>3398</v>
      </c>
      <c r="E20" s="74">
        <v>0</v>
      </c>
    </row>
    <row r="21" spans="1:5">
      <c r="A21" s="73" t="s">
        <v>17</v>
      </c>
      <c r="B21" s="74">
        <v>4214</v>
      </c>
      <c r="C21" s="74">
        <v>1066</v>
      </c>
      <c r="D21" s="74">
        <v>3148</v>
      </c>
      <c r="E21" s="74">
        <v>0</v>
      </c>
    </row>
    <row r="22" spans="1:5">
      <c r="A22" s="73" t="s">
        <v>18</v>
      </c>
      <c r="B22" s="74">
        <v>11328</v>
      </c>
      <c r="C22" s="74">
        <v>1670</v>
      </c>
      <c r="D22" s="74">
        <v>9658</v>
      </c>
      <c r="E22" s="74">
        <v>0</v>
      </c>
    </row>
    <row r="23" spans="1:5">
      <c r="A23" s="73" t="s">
        <v>20</v>
      </c>
      <c r="B23" s="74">
        <v>19780</v>
      </c>
      <c r="C23" s="74">
        <v>11198</v>
      </c>
      <c r="D23" s="74">
        <v>8582</v>
      </c>
      <c r="E23" s="74">
        <v>0</v>
      </c>
    </row>
    <row r="24" spans="1:5">
      <c r="A24" s="73" t="s">
        <v>21</v>
      </c>
      <c r="B24" s="74">
        <v>2135</v>
      </c>
      <c r="C24" s="74">
        <v>2135</v>
      </c>
      <c r="D24" s="74">
        <v>0</v>
      </c>
      <c r="E24" s="74">
        <v>0</v>
      </c>
    </row>
    <row r="25" spans="1:5">
      <c r="A25" s="73" t="s">
        <v>22</v>
      </c>
      <c r="B25" s="74">
        <v>2050</v>
      </c>
      <c r="C25" s="74">
        <v>968</v>
      </c>
      <c r="D25" s="74">
        <v>1082</v>
      </c>
      <c r="E25" s="74">
        <v>0</v>
      </c>
    </row>
    <row r="26" spans="1:5">
      <c r="A26" s="73" t="s">
        <v>23</v>
      </c>
      <c r="B26" s="74">
        <v>1410</v>
      </c>
      <c r="C26" s="74">
        <v>1410</v>
      </c>
      <c r="D26" s="74">
        <v>0</v>
      </c>
      <c r="E26" s="74">
        <v>0</v>
      </c>
    </row>
    <row r="27" spans="1:5">
      <c r="A27" s="73" t="s">
        <v>24</v>
      </c>
      <c r="B27" s="74">
        <v>4482</v>
      </c>
      <c r="C27" s="74">
        <v>1632</v>
      </c>
      <c r="D27" s="74">
        <v>2850</v>
      </c>
      <c r="E27" s="74">
        <v>0</v>
      </c>
    </row>
    <row r="28" spans="1:5">
      <c r="A28" s="73" t="s">
        <v>25</v>
      </c>
      <c r="B28" s="74">
        <v>8067</v>
      </c>
      <c r="C28" s="74">
        <v>2927</v>
      </c>
      <c r="D28" s="74">
        <v>5140</v>
      </c>
      <c r="E28" s="74">
        <v>0</v>
      </c>
    </row>
    <row r="29" spans="1:5">
      <c r="A29" s="73" t="s">
        <v>26</v>
      </c>
      <c r="B29" s="74">
        <v>6682</v>
      </c>
      <c r="C29" s="74">
        <v>4664</v>
      </c>
      <c r="D29" s="74">
        <v>2018</v>
      </c>
      <c r="E29" s="74">
        <v>0</v>
      </c>
    </row>
    <row r="30" spans="1:5">
      <c r="A30" s="73" t="s">
        <v>27</v>
      </c>
      <c r="B30" s="74">
        <v>829</v>
      </c>
      <c r="C30" s="74">
        <v>828</v>
      </c>
      <c r="D30" s="74">
        <v>1</v>
      </c>
      <c r="E30" s="74">
        <v>0</v>
      </c>
    </row>
    <row r="31" spans="1:5">
      <c r="A31" s="73" t="s">
        <v>28</v>
      </c>
      <c r="B31" s="74">
        <v>1780</v>
      </c>
      <c r="C31" s="74">
        <v>574</v>
      </c>
      <c r="D31" s="74">
        <v>1206</v>
      </c>
      <c r="E31" s="74">
        <v>0</v>
      </c>
    </row>
    <row r="32" spans="1:5">
      <c r="A32" s="73" t="s">
        <v>29</v>
      </c>
      <c r="B32" s="74">
        <v>3376</v>
      </c>
      <c r="C32" s="74">
        <v>2457</v>
      </c>
      <c r="D32" s="74">
        <v>919</v>
      </c>
      <c r="E32" s="74">
        <v>0</v>
      </c>
    </row>
    <row r="33" spans="1:6">
      <c r="A33" s="75" t="s">
        <v>30</v>
      </c>
      <c r="B33" s="76">
        <v>687</v>
      </c>
      <c r="C33" s="76">
        <v>113</v>
      </c>
      <c r="D33" s="76">
        <v>574</v>
      </c>
      <c r="E33" s="76">
        <v>0</v>
      </c>
    </row>
    <row r="34" spans="1:6">
      <c r="A34" s="73" t="s">
        <v>31</v>
      </c>
      <c r="B34" s="74">
        <v>921</v>
      </c>
      <c r="C34" s="74">
        <v>321</v>
      </c>
      <c r="D34" s="74">
        <v>600</v>
      </c>
      <c r="E34" s="74">
        <v>0</v>
      </c>
    </row>
    <row r="35" spans="1:6">
      <c r="A35" s="73" t="s">
        <v>32</v>
      </c>
      <c r="B35" s="74">
        <v>7093</v>
      </c>
      <c r="C35" s="74">
        <v>1623</v>
      </c>
      <c r="D35" s="74">
        <v>5470</v>
      </c>
      <c r="E35" s="74">
        <v>0</v>
      </c>
    </row>
    <row r="36" spans="1:6">
      <c r="A36" s="73" t="s">
        <v>33</v>
      </c>
      <c r="B36" s="74">
        <v>2310</v>
      </c>
      <c r="C36" s="74">
        <v>818</v>
      </c>
      <c r="D36" s="74">
        <v>1492</v>
      </c>
      <c r="E36" s="74">
        <v>0</v>
      </c>
    </row>
    <row r="37" spans="1:6">
      <c r="A37" s="73" t="s">
        <v>34</v>
      </c>
      <c r="B37" s="74">
        <v>1319</v>
      </c>
      <c r="C37" s="74">
        <v>809</v>
      </c>
      <c r="D37" s="74">
        <v>510</v>
      </c>
      <c r="E37" s="74">
        <v>0</v>
      </c>
    </row>
    <row r="38" spans="1:6">
      <c r="A38" s="73" t="s">
        <v>35</v>
      </c>
      <c r="B38" s="74">
        <v>18882</v>
      </c>
      <c r="C38" s="74">
        <v>8717</v>
      </c>
      <c r="D38" s="74">
        <v>10165</v>
      </c>
      <c r="E38" s="74">
        <v>0</v>
      </c>
    </row>
    <row r="39" spans="1:6">
      <c r="A39" s="73" t="s">
        <v>36</v>
      </c>
      <c r="B39" s="74">
        <v>3914</v>
      </c>
      <c r="C39" s="74">
        <v>2485</v>
      </c>
      <c r="D39" s="74">
        <v>1429</v>
      </c>
      <c r="E39" s="74">
        <v>0</v>
      </c>
    </row>
    <row r="40" spans="1:6">
      <c r="A40" s="73" t="s">
        <v>37</v>
      </c>
      <c r="B40" s="74">
        <v>1181</v>
      </c>
      <c r="C40" s="74">
        <v>121</v>
      </c>
      <c r="D40" s="74">
        <v>1060</v>
      </c>
      <c r="E40" s="74">
        <v>0</v>
      </c>
    </row>
    <row r="41" spans="1:6">
      <c r="A41" s="5"/>
      <c r="B41" s="2"/>
      <c r="C41" s="2"/>
      <c r="D41" s="2"/>
      <c r="E41" s="2"/>
    </row>
    <row r="42" spans="1:6" ht="24.95" customHeight="1">
      <c r="A42" s="155" t="s">
        <v>51</v>
      </c>
      <c r="B42" s="155"/>
      <c r="C42" s="155"/>
      <c r="D42" s="155"/>
      <c r="E42" s="155"/>
      <c r="F42" s="10"/>
    </row>
    <row r="43" spans="1:6" ht="24.95" customHeight="1">
      <c r="A43" s="156" t="s">
        <v>52</v>
      </c>
      <c r="B43" s="156"/>
      <c r="C43" s="156"/>
      <c r="D43" s="156"/>
      <c r="E43" s="156"/>
    </row>
    <row r="44" spans="1:6" ht="24.95" customHeight="1">
      <c r="A44" s="157" t="s">
        <v>92</v>
      </c>
      <c r="B44" s="157"/>
      <c r="C44" s="157"/>
      <c r="D44" s="157"/>
      <c r="E44" s="157"/>
    </row>
    <row r="45" spans="1:6" ht="33" customHeight="1">
      <c r="A45" s="158" t="s">
        <v>93</v>
      </c>
      <c r="B45" s="158"/>
      <c r="C45" s="158"/>
      <c r="D45" s="158"/>
      <c r="E45" s="158"/>
    </row>
    <row r="46" spans="1:6">
      <c r="A46" s="78" t="s">
        <v>53</v>
      </c>
      <c r="B46" s="77"/>
      <c r="C46" s="77"/>
      <c r="D46" s="77"/>
      <c r="E46" s="77"/>
    </row>
  </sheetData>
  <mergeCells count="8">
    <mergeCell ref="A42:E42"/>
    <mergeCell ref="A43:E43"/>
    <mergeCell ref="A44:E44"/>
    <mergeCell ref="A45:E45"/>
    <mergeCell ref="A1:E1"/>
    <mergeCell ref="A2:E2"/>
    <mergeCell ref="A3:E3"/>
    <mergeCell ref="A4:E4"/>
  </mergeCells>
  <pageMargins left="0.70866141732283472" right="0.70866141732283472" top="0.55118110236220474" bottom="0.55118110236220474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>
      <selection activeCell="C8" sqref="C8"/>
    </sheetView>
  </sheetViews>
  <sheetFormatPr baseColWidth="10" defaultColWidth="9.140625" defaultRowHeight="12.75"/>
  <cols>
    <col min="1" max="1" width="35.5703125" style="1" customWidth="1"/>
    <col min="2" max="2" width="15.85546875" style="1" customWidth="1"/>
    <col min="3" max="3" width="18.28515625" style="1" customWidth="1"/>
    <col min="4" max="4" width="18.85546875" style="1" customWidth="1"/>
    <col min="5" max="5" width="9.140625" style="1"/>
    <col min="6" max="7" width="9.140625" style="6"/>
    <col min="8" max="16384" width="9.140625" style="1"/>
  </cols>
  <sheetData>
    <row r="1" spans="1:7" ht="47.25" customHeight="1">
      <c r="A1" s="159"/>
      <c r="B1" s="159"/>
      <c r="C1" s="159"/>
      <c r="D1" s="159"/>
    </row>
    <row r="2" spans="1:7">
      <c r="A2" s="160" t="s">
        <v>45</v>
      </c>
      <c r="B2" s="160"/>
      <c r="C2" s="160"/>
      <c r="D2" s="160"/>
    </row>
    <row r="3" spans="1:7" ht="15" customHeight="1">
      <c r="A3" s="161" t="s">
        <v>46</v>
      </c>
      <c r="B3" s="161"/>
      <c r="C3" s="161"/>
      <c r="D3" s="161"/>
    </row>
    <row r="4" spans="1:7" s="79" customFormat="1" ht="30" customHeight="1">
      <c r="A4" s="164" t="s">
        <v>79</v>
      </c>
      <c r="B4" s="164"/>
      <c r="C4" s="164"/>
      <c r="D4" s="164"/>
      <c r="F4" s="80"/>
      <c r="G4" s="80"/>
    </row>
    <row r="5" spans="1:7" ht="15" customHeight="1">
      <c r="A5" s="67"/>
      <c r="B5" s="68"/>
      <c r="C5" s="68"/>
      <c r="D5" s="68"/>
    </row>
    <row r="6" spans="1:7" ht="20.25" customHeight="1">
      <c r="A6" s="69" t="s">
        <v>2</v>
      </c>
      <c r="B6" s="70" t="s">
        <v>47</v>
      </c>
      <c r="C6" s="70" t="s">
        <v>90</v>
      </c>
      <c r="D6" s="70" t="s">
        <v>91</v>
      </c>
    </row>
    <row r="7" spans="1:7" ht="4.5" customHeight="1">
      <c r="A7" s="3" t="s">
        <v>3</v>
      </c>
      <c r="B7" s="4" t="s">
        <v>3</v>
      </c>
      <c r="C7" s="4" t="s">
        <v>3</v>
      </c>
      <c r="D7" s="4"/>
    </row>
    <row r="8" spans="1:7">
      <c r="A8" s="71" t="s">
        <v>4</v>
      </c>
      <c r="B8" s="72">
        <v>213048</v>
      </c>
      <c r="C8" s="72">
        <v>66044</v>
      </c>
      <c r="D8" s="72">
        <v>147004</v>
      </c>
    </row>
    <row r="9" spans="1:7">
      <c r="A9" s="73" t="s">
        <v>5</v>
      </c>
      <c r="B9" s="74">
        <v>445</v>
      </c>
      <c r="C9" s="74">
        <v>445</v>
      </c>
      <c r="D9" s="74">
        <v>0</v>
      </c>
      <c r="G9" s="7"/>
    </row>
    <row r="10" spans="1:7">
      <c r="A10" s="73" t="s">
        <v>6</v>
      </c>
      <c r="B10" s="74">
        <v>645</v>
      </c>
      <c r="C10" s="74">
        <v>565</v>
      </c>
      <c r="D10" s="74">
        <v>80</v>
      </c>
      <c r="G10" s="7"/>
    </row>
    <row r="11" spans="1:7">
      <c r="A11" s="73" t="s">
        <v>7</v>
      </c>
      <c r="B11" s="74">
        <v>497</v>
      </c>
      <c r="C11" s="74">
        <v>120</v>
      </c>
      <c r="D11" s="74">
        <v>377</v>
      </c>
      <c r="G11" s="7"/>
    </row>
    <row r="12" spans="1:7">
      <c r="A12" s="73" t="s">
        <v>8</v>
      </c>
      <c r="B12" s="74">
        <v>1995</v>
      </c>
      <c r="C12" s="74">
        <v>534</v>
      </c>
      <c r="D12" s="74">
        <v>1461</v>
      </c>
      <c r="G12" s="7"/>
    </row>
    <row r="13" spans="1:7">
      <c r="A13" s="73" t="s">
        <v>9</v>
      </c>
      <c r="B13" s="74">
        <v>2104</v>
      </c>
      <c r="C13" s="74">
        <v>2104</v>
      </c>
      <c r="D13" s="74">
        <v>0</v>
      </c>
      <c r="G13" s="7"/>
    </row>
    <row r="14" spans="1:7">
      <c r="A14" s="73" t="s">
        <v>10</v>
      </c>
      <c r="B14" s="74">
        <v>757</v>
      </c>
      <c r="C14" s="74">
        <v>419</v>
      </c>
      <c r="D14" s="74">
        <v>338</v>
      </c>
      <c r="G14" s="7"/>
    </row>
    <row r="15" spans="1:7">
      <c r="A15" s="73" t="s">
        <v>11</v>
      </c>
      <c r="B15" s="74">
        <v>6476</v>
      </c>
      <c r="C15" s="74">
        <v>4859</v>
      </c>
      <c r="D15" s="74">
        <v>1617</v>
      </c>
    </row>
    <row r="16" spans="1:7">
      <c r="A16" s="73" t="s">
        <v>12</v>
      </c>
      <c r="B16" s="74">
        <v>1956</v>
      </c>
      <c r="C16" s="74">
        <v>1047</v>
      </c>
      <c r="D16" s="74">
        <v>909</v>
      </c>
      <c r="G16" s="7"/>
    </row>
    <row r="17" spans="1:7">
      <c r="A17" s="73" t="s">
        <v>42</v>
      </c>
      <c r="B17" s="74">
        <v>89245</v>
      </c>
      <c r="C17" s="74">
        <v>1593</v>
      </c>
      <c r="D17" s="74">
        <v>87652</v>
      </c>
      <c r="G17" s="7"/>
    </row>
    <row r="18" spans="1:7">
      <c r="A18" s="73" t="s">
        <v>14</v>
      </c>
      <c r="B18" s="74">
        <v>856</v>
      </c>
      <c r="C18" s="74">
        <v>235</v>
      </c>
      <c r="D18" s="74">
        <v>621</v>
      </c>
      <c r="G18" s="7"/>
    </row>
    <row r="19" spans="1:7">
      <c r="A19" s="73" t="s">
        <v>15</v>
      </c>
      <c r="B19" s="74">
        <v>1298</v>
      </c>
      <c r="C19" s="74">
        <v>1116</v>
      </c>
      <c r="D19" s="74">
        <v>182</v>
      </c>
      <c r="G19" s="7"/>
    </row>
    <row r="20" spans="1:7">
      <c r="A20" s="73" t="s">
        <v>16</v>
      </c>
      <c r="B20" s="74">
        <v>3520</v>
      </c>
      <c r="C20" s="74">
        <v>1317</v>
      </c>
      <c r="D20" s="74">
        <v>2203</v>
      </c>
      <c r="G20" s="7"/>
    </row>
    <row r="21" spans="1:7">
      <c r="A21" s="73" t="s">
        <v>17</v>
      </c>
      <c r="B21" s="74">
        <v>3584</v>
      </c>
      <c r="C21" s="74">
        <v>2002</v>
      </c>
      <c r="D21" s="74">
        <v>1582</v>
      </c>
    </row>
    <row r="22" spans="1:7">
      <c r="A22" s="73" t="s">
        <v>18</v>
      </c>
      <c r="B22" s="74">
        <v>5868</v>
      </c>
      <c r="C22" s="74">
        <v>3585</v>
      </c>
      <c r="D22" s="74">
        <v>2283</v>
      </c>
    </row>
    <row r="23" spans="1:7">
      <c r="A23" s="73" t="s">
        <v>20</v>
      </c>
      <c r="B23" s="74">
        <v>19236</v>
      </c>
      <c r="C23" s="74">
        <v>11360</v>
      </c>
      <c r="D23" s="74">
        <v>7876</v>
      </c>
    </row>
    <row r="24" spans="1:7">
      <c r="A24" s="73" t="s">
        <v>21</v>
      </c>
      <c r="B24" s="74">
        <v>6981</v>
      </c>
      <c r="C24" s="74">
        <v>2598</v>
      </c>
      <c r="D24" s="74">
        <v>4383</v>
      </c>
      <c r="G24" s="7"/>
    </row>
    <row r="25" spans="1:7">
      <c r="A25" s="73" t="s">
        <v>22</v>
      </c>
      <c r="B25" s="74">
        <v>2309</v>
      </c>
      <c r="C25" s="74">
        <v>1536</v>
      </c>
      <c r="D25" s="74">
        <v>773</v>
      </c>
      <c r="G25" s="7"/>
    </row>
    <row r="26" spans="1:7">
      <c r="A26" s="73" t="s">
        <v>23</v>
      </c>
      <c r="B26" s="74">
        <v>1421</v>
      </c>
      <c r="C26" s="74">
        <v>1421</v>
      </c>
      <c r="D26" s="74">
        <v>0</v>
      </c>
      <c r="G26" s="7"/>
    </row>
    <row r="27" spans="1:7">
      <c r="A27" s="73" t="s">
        <v>24</v>
      </c>
      <c r="B27" s="74">
        <v>5877</v>
      </c>
      <c r="C27" s="74">
        <v>2936</v>
      </c>
      <c r="D27" s="74">
        <v>2941</v>
      </c>
      <c r="G27" s="7"/>
    </row>
    <row r="28" spans="1:7">
      <c r="A28" s="73" t="s">
        <v>25</v>
      </c>
      <c r="B28" s="74">
        <v>8027</v>
      </c>
      <c r="C28" s="74">
        <v>1682</v>
      </c>
      <c r="D28" s="74">
        <v>6345</v>
      </c>
      <c r="G28" s="7"/>
    </row>
    <row r="29" spans="1:7">
      <c r="A29" s="73" t="s">
        <v>26</v>
      </c>
      <c r="B29" s="74">
        <v>6042</v>
      </c>
      <c r="C29" s="74">
        <v>4325</v>
      </c>
      <c r="D29" s="74">
        <v>1717</v>
      </c>
      <c r="G29" s="7"/>
    </row>
    <row r="30" spans="1:7">
      <c r="A30" s="73" t="s">
        <v>27</v>
      </c>
      <c r="B30" s="74">
        <v>868</v>
      </c>
      <c r="C30" s="74">
        <v>868</v>
      </c>
      <c r="D30" s="74">
        <v>0</v>
      </c>
      <c r="G30" s="7"/>
    </row>
    <row r="31" spans="1:7">
      <c r="A31" s="73" t="s">
        <v>28</v>
      </c>
      <c r="B31" s="74">
        <v>1690</v>
      </c>
      <c r="C31" s="74">
        <v>1316</v>
      </c>
      <c r="D31" s="74">
        <v>374</v>
      </c>
      <c r="G31" s="7"/>
    </row>
    <row r="32" spans="1:7">
      <c r="A32" s="73" t="s">
        <v>29</v>
      </c>
      <c r="B32" s="74">
        <v>3320</v>
      </c>
      <c r="C32" s="74">
        <v>823</v>
      </c>
      <c r="D32" s="74">
        <v>2497</v>
      </c>
      <c r="G32" s="7"/>
    </row>
    <row r="33" spans="1:7">
      <c r="A33" s="75" t="s">
        <v>30</v>
      </c>
      <c r="B33" s="76">
        <v>729</v>
      </c>
      <c r="C33" s="76">
        <v>229</v>
      </c>
      <c r="D33" s="76">
        <v>500</v>
      </c>
      <c r="G33" s="7"/>
    </row>
    <row r="34" spans="1:7">
      <c r="A34" s="73" t="s">
        <v>31</v>
      </c>
      <c r="B34" s="74">
        <v>891</v>
      </c>
      <c r="C34" s="74">
        <v>561</v>
      </c>
      <c r="D34" s="74">
        <v>330</v>
      </c>
      <c r="G34" s="7"/>
    </row>
    <row r="35" spans="1:7">
      <c r="A35" s="73" t="s">
        <v>32</v>
      </c>
      <c r="B35" s="74">
        <v>7231</v>
      </c>
      <c r="C35" s="74">
        <v>2237</v>
      </c>
      <c r="D35" s="74">
        <v>4994</v>
      </c>
      <c r="G35" s="7"/>
    </row>
    <row r="36" spans="1:7">
      <c r="A36" s="73" t="s">
        <v>33</v>
      </c>
      <c r="B36" s="74">
        <v>2817</v>
      </c>
      <c r="C36" s="74">
        <v>692</v>
      </c>
      <c r="D36" s="74">
        <v>2125</v>
      </c>
      <c r="G36" s="7"/>
    </row>
    <row r="37" spans="1:7">
      <c r="A37" s="73" t="s">
        <v>34</v>
      </c>
      <c r="B37" s="74">
        <v>1258</v>
      </c>
      <c r="C37" s="74">
        <v>1198</v>
      </c>
      <c r="D37" s="74">
        <v>60</v>
      </c>
      <c r="G37" s="7"/>
    </row>
    <row r="38" spans="1:7">
      <c r="A38" s="73" t="s">
        <v>35</v>
      </c>
      <c r="B38" s="74">
        <v>20420</v>
      </c>
      <c r="C38" s="74">
        <v>9872</v>
      </c>
      <c r="D38" s="74">
        <v>10548</v>
      </c>
      <c r="G38" s="7"/>
    </row>
    <row r="39" spans="1:7">
      <c r="A39" s="73" t="s">
        <v>36</v>
      </c>
      <c r="B39" s="74">
        <v>3514</v>
      </c>
      <c r="C39" s="74">
        <v>2328</v>
      </c>
      <c r="D39" s="74">
        <v>1186</v>
      </c>
      <c r="G39" s="7"/>
    </row>
    <row r="40" spans="1:7">
      <c r="A40" s="73" t="s">
        <v>37</v>
      </c>
      <c r="B40" s="74">
        <v>1171</v>
      </c>
      <c r="C40" s="74">
        <v>121</v>
      </c>
      <c r="D40" s="74">
        <v>1050</v>
      </c>
      <c r="G40" s="7"/>
    </row>
    <row r="41" spans="1:7">
      <c r="A41" s="5"/>
      <c r="B41" s="2"/>
      <c r="C41" s="2"/>
      <c r="D41" s="2"/>
    </row>
    <row r="42" spans="1:7" ht="22.5" customHeight="1">
      <c r="A42" s="157" t="s">
        <v>94</v>
      </c>
      <c r="B42" s="157"/>
      <c r="C42" s="157"/>
      <c r="D42" s="157"/>
    </row>
    <row r="43" spans="1:7" ht="30" customHeight="1">
      <c r="A43" s="158" t="s">
        <v>95</v>
      </c>
      <c r="B43" s="158"/>
      <c r="C43" s="158"/>
      <c r="D43" s="158"/>
    </row>
    <row r="44" spans="1:7">
      <c r="A44" s="163" t="s">
        <v>48</v>
      </c>
      <c r="B44" s="163"/>
      <c r="C44" s="163"/>
      <c r="D44" s="163"/>
    </row>
  </sheetData>
  <mergeCells count="7">
    <mergeCell ref="A44:D44"/>
    <mergeCell ref="A42:D42"/>
    <mergeCell ref="A43:D43"/>
    <mergeCell ref="A1:D1"/>
    <mergeCell ref="A2:D2"/>
    <mergeCell ref="A3:D3"/>
    <mergeCell ref="A4:D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workbookViewId="0">
      <selection activeCell="I28" sqref="I28"/>
    </sheetView>
  </sheetViews>
  <sheetFormatPr baseColWidth="10" defaultColWidth="9.140625" defaultRowHeight="12.75"/>
  <cols>
    <col min="1" max="1" width="35.140625" style="1" customWidth="1"/>
    <col min="2" max="2" width="21.7109375" style="1" customWidth="1"/>
    <col min="3" max="4" width="15.85546875" style="1" customWidth="1"/>
    <col min="5" max="5" width="9.140625" style="1"/>
    <col min="6" max="7" width="9.140625" style="6"/>
    <col min="8" max="16384" width="9.140625" style="1"/>
  </cols>
  <sheetData>
    <row r="1" spans="1:7" ht="48.75" customHeight="1">
      <c r="A1" s="159"/>
      <c r="B1" s="159"/>
      <c r="C1" s="159"/>
      <c r="D1" s="159"/>
    </row>
    <row r="2" spans="1:7">
      <c r="A2" s="160" t="s">
        <v>41</v>
      </c>
      <c r="B2" s="160"/>
      <c r="C2" s="160"/>
      <c r="D2" s="160"/>
    </row>
    <row r="3" spans="1:7" ht="15" customHeight="1">
      <c r="A3" s="161" t="s">
        <v>1</v>
      </c>
      <c r="B3" s="161"/>
      <c r="C3" s="161"/>
      <c r="D3" s="161"/>
    </row>
    <row r="4" spans="1:7" s="79" customFormat="1" ht="30" customHeight="1">
      <c r="A4" s="164" t="s">
        <v>78</v>
      </c>
      <c r="B4" s="164"/>
      <c r="C4" s="164"/>
      <c r="D4" s="164"/>
      <c r="F4" s="80"/>
      <c r="G4" s="80"/>
    </row>
    <row r="5" spans="1:7" ht="15" customHeight="1">
      <c r="A5" s="67"/>
      <c r="B5" s="68"/>
      <c r="C5" s="68"/>
      <c r="D5" s="68"/>
    </row>
    <row r="6" spans="1:7" ht="20.25" customHeight="1">
      <c r="A6" s="69" t="s">
        <v>2</v>
      </c>
      <c r="B6" s="70" t="s">
        <v>98</v>
      </c>
      <c r="C6" s="70" t="s">
        <v>96</v>
      </c>
      <c r="D6" s="70" t="s">
        <v>97</v>
      </c>
    </row>
    <row r="7" spans="1:7" ht="4.5" customHeight="1">
      <c r="A7" s="3" t="s">
        <v>3</v>
      </c>
      <c r="B7" s="4" t="s">
        <v>3</v>
      </c>
      <c r="C7" s="4" t="s">
        <v>3</v>
      </c>
      <c r="D7" s="4"/>
    </row>
    <row r="8" spans="1:7">
      <c r="A8" s="71" t="s">
        <v>4</v>
      </c>
      <c r="B8" s="72">
        <v>216927</v>
      </c>
      <c r="C8" s="72">
        <v>124765</v>
      </c>
      <c r="D8" s="72">
        <v>110433</v>
      </c>
    </row>
    <row r="9" spans="1:7">
      <c r="A9" s="73" t="s">
        <v>5</v>
      </c>
      <c r="B9" s="74">
        <v>474</v>
      </c>
      <c r="C9" s="74">
        <v>474</v>
      </c>
      <c r="D9" s="74">
        <v>474</v>
      </c>
      <c r="G9" s="7"/>
    </row>
    <row r="10" spans="1:7">
      <c r="A10" s="73" t="s">
        <v>6</v>
      </c>
      <c r="B10" s="74">
        <v>642</v>
      </c>
      <c r="C10" s="74">
        <v>589</v>
      </c>
      <c r="D10" s="74">
        <v>480</v>
      </c>
      <c r="G10" s="7"/>
    </row>
    <row r="11" spans="1:7">
      <c r="A11" s="73" t="s">
        <v>7</v>
      </c>
      <c r="B11" s="74">
        <v>497</v>
      </c>
      <c r="C11" s="74">
        <v>101</v>
      </c>
      <c r="D11" s="74">
        <v>98</v>
      </c>
      <c r="G11" s="7"/>
    </row>
    <row r="12" spans="1:7">
      <c r="A12" s="73" t="s">
        <v>8</v>
      </c>
      <c r="B12" s="74">
        <v>1943</v>
      </c>
      <c r="C12" s="74">
        <v>491</v>
      </c>
      <c r="D12" s="74">
        <v>491</v>
      </c>
      <c r="G12" s="7"/>
    </row>
    <row r="13" spans="1:7">
      <c r="A13" s="73" t="s">
        <v>9</v>
      </c>
      <c r="B13" s="74">
        <v>2069</v>
      </c>
      <c r="C13" s="74">
        <v>452</v>
      </c>
      <c r="D13" s="74">
        <v>452</v>
      </c>
      <c r="G13" s="7"/>
    </row>
    <row r="14" spans="1:7">
      <c r="A14" s="73" t="s">
        <v>10</v>
      </c>
      <c r="B14" s="74">
        <v>721</v>
      </c>
      <c r="C14" s="74">
        <v>721</v>
      </c>
      <c r="D14" s="74">
        <v>721</v>
      </c>
      <c r="G14" s="7"/>
    </row>
    <row r="15" spans="1:7">
      <c r="A15" s="73" t="s">
        <v>11</v>
      </c>
      <c r="B15" s="74">
        <v>9456</v>
      </c>
      <c r="C15" s="74">
        <v>9456</v>
      </c>
      <c r="D15" s="74">
        <v>8782</v>
      </c>
    </row>
    <row r="16" spans="1:7">
      <c r="A16" s="73" t="s">
        <v>12</v>
      </c>
      <c r="B16" s="74">
        <v>2051</v>
      </c>
      <c r="C16" s="74">
        <v>2051</v>
      </c>
      <c r="D16" s="74">
        <v>752</v>
      </c>
      <c r="G16" s="7"/>
    </row>
    <row r="17" spans="1:7">
      <c r="A17" s="73" t="s">
        <v>42</v>
      </c>
      <c r="B17" s="74">
        <v>88353</v>
      </c>
      <c r="C17" s="74">
        <v>34039</v>
      </c>
      <c r="D17" s="74">
        <v>34039</v>
      </c>
      <c r="G17" s="7"/>
    </row>
    <row r="18" spans="1:7">
      <c r="A18" s="73" t="s">
        <v>14</v>
      </c>
      <c r="B18" s="74">
        <v>919</v>
      </c>
      <c r="C18" s="74">
        <v>711</v>
      </c>
      <c r="D18" s="74">
        <v>217</v>
      </c>
      <c r="G18" s="7"/>
    </row>
    <row r="19" spans="1:7">
      <c r="A19" s="73" t="s">
        <v>15</v>
      </c>
      <c r="B19" s="74">
        <v>1944</v>
      </c>
      <c r="C19" s="74">
        <v>1944</v>
      </c>
      <c r="D19" s="74">
        <v>1944</v>
      </c>
      <c r="G19" s="7"/>
    </row>
    <row r="20" spans="1:7">
      <c r="A20" s="73" t="s">
        <v>16</v>
      </c>
      <c r="B20" s="74">
        <v>5393</v>
      </c>
      <c r="C20" s="74">
        <v>4247</v>
      </c>
      <c r="D20" s="74">
        <v>2015</v>
      </c>
      <c r="G20" s="7"/>
    </row>
    <row r="21" spans="1:7">
      <c r="A21" s="73" t="s">
        <v>17</v>
      </c>
      <c r="B21" s="74">
        <v>3215</v>
      </c>
      <c r="C21" s="74">
        <v>3194</v>
      </c>
      <c r="D21" s="74">
        <v>3194</v>
      </c>
    </row>
    <row r="22" spans="1:7">
      <c r="A22" s="73" t="s">
        <v>18</v>
      </c>
      <c r="B22" s="74">
        <v>3736</v>
      </c>
      <c r="C22" s="81" t="s">
        <v>19</v>
      </c>
      <c r="D22" s="74">
        <v>1509</v>
      </c>
    </row>
    <row r="23" spans="1:7">
      <c r="A23" s="73" t="s">
        <v>20</v>
      </c>
      <c r="B23" s="74">
        <v>18876</v>
      </c>
      <c r="C23" s="74">
        <v>18876</v>
      </c>
      <c r="D23" s="74">
        <v>12106</v>
      </c>
    </row>
    <row r="24" spans="1:7">
      <c r="A24" s="73" t="s">
        <v>21</v>
      </c>
      <c r="B24" s="74">
        <v>4607</v>
      </c>
      <c r="C24" s="74">
        <v>2264</v>
      </c>
      <c r="D24" s="74">
        <v>785</v>
      </c>
      <c r="G24" s="7"/>
    </row>
    <row r="25" spans="1:7">
      <c r="A25" s="73" t="s">
        <v>22</v>
      </c>
      <c r="B25" s="74">
        <v>6517</v>
      </c>
      <c r="C25" s="74">
        <v>5626</v>
      </c>
      <c r="D25" s="74">
        <v>4535</v>
      </c>
      <c r="G25" s="7"/>
    </row>
    <row r="26" spans="1:7">
      <c r="A26" s="73" t="s">
        <v>23</v>
      </c>
      <c r="B26" s="74">
        <v>1379</v>
      </c>
      <c r="C26" s="74">
        <v>1379</v>
      </c>
      <c r="D26" s="74">
        <v>1166</v>
      </c>
      <c r="G26" s="7"/>
    </row>
    <row r="27" spans="1:7">
      <c r="A27" s="73" t="s">
        <v>24</v>
      </c>
      <c r="B27" s="74">
        <v>5885</v>
      </c>
      <c r="C27" s="74">
        <v>4886</v>
      </c>
      <c r="D27" s="74">
        <v>2379</v>
      </c>
      <c r="G27" s="7"/>
    </row>
    <row r="28" spans="1:7">
      <c r="A28" s="73" t="s">
        <v>25</v>
      </c>
      <c r="B28" s="74">
        <v>8444</v>
      </c>
      <c r="C28" s="74">
        <v>0</v>
      </c>
      <c r="D28" s="74">
        <v>2883</v>
      </c>
      <c r="G28" s="7"/>
    </row>
    <row r="29" spans="1:7">
      <c r="A29" s="73" t="s">
        <v>26</v>
      </c>
      <c r="B29" s="74">
        <v>6038</v>
      </c>
      <c r="C29" s="74">
        <v>5362</v>
      </c>
      <c r="D29" s="74">
        <v>5362</v>
      </c>
      <c r="G29" s="7"/>
    </row>
    <row r="30" spans="1:7">
      <c r="A30" s="73" t="s">
        <v>27</v>
      </c>
      <c r="B30" s="74">
        <v>950</v>
      </c>
      <c r="C30" s="74">
        <v>780</v>
      </c>
      <c r="D30" s="74">
        <v>545</v>
      </c>
      <c r="G30" s="7"/>
    </row>
    <row r="31" spans="1:7">
      <c r="A31" s="73" t="s">
        <v>28</v>
      </c>
      <c r="B31" s="74">
        <v>1095</v>
      </c>
      <c r="C31" s="74">
        <v>1008</v>
      </c>
      <c r="D31" s="74">
        <v>408</v>
      </c>
      <c r="G31" s="7"/>
    </row>
    <row r="32" spans="1:7">
      <c r="A32" s="73" t="s">
        <v>29</v>
      </c>
      <c r="B32" s="74">
        <v>3423</v>
      </c>
      <c r="C32" s="74">
        <v>3329</v>
      </c>
      <c r="D32" s="74">
        <v>2796</v>
      </c>
      <c r="G32" s="7"/>
    </row>
    <row r="33" spans="1:7">
      <c r="A33" s="75" t="s">
        <v>30</v>
      </c>
      <c r="B33" s="76">
        <v>808</v>
      </c>
      <c r="C33" s="76">
        <v>808</v>
      </c>
      <c r="D33" s="76">
        <v>529</v>
      </c>
      <c r="G33" s="7"/>
    </row>
    <row r="34" spans="1:7">
      <c r="A34" s="73" t="s">
        <v>31</v>
      </c>
      <c r="B34" s="74">
        <v>819</v>
      </c>
      <c r="C34" s="74">
        <v>539</v>
      </c>
      <c r="D34" s="74">
        <v>539</v>
      </c>
      <c r="G34" s="7"/>
    </row>
    <row r="35" spans="1:7">
      <c r="A35" s="73" t="s">
        <v>32</v>
      </c>
      <c r="B35" s="74">
        <v>7927</v>
      </c>
      <c r="C35" s="74">
        <v>4963</v>
      </c>
      <c r="D35" s="74">
        <v>4963</v>
      </c>
      <c r="G35" s="7"/>
    </row>
    <row r="36" spans="1:7">
      <c r="A36" s="73" t="s">
        <v>33</v>
      </c>
      <c r="B36" s="74">
        <v>2862</v>
      </c>
      <c r="C36" s="74">
        <v>2438</v>
      </c>
      <c r="D36" s="74">
        <v>2438</v>
      </c>
      <c r="G36" s="7"/>
    </row>
    <row r="37" spans="1:7">
      <c r="A37" s="73" t="s">
        <v>34</v>
      </c>
      <c r="B37" s="74">
        <v>1603</v>
      </c>
      <c r="C37" s="74">
        <v>1603</v>
      </c>
      <c r="D37" s="74">
        <v>818</v>
      </c>
      <c r="G37" s="7"/>
    </row>
    <row r="38" spans="1:7">
      <c r="A38" s="73" t="s">
        <v>35</v>
      </c>
      <c r="B38" s="74">
        <v>19487</v>
      </c>
      <c r="C38" s="74">
        <v>7733</v>
      </c>
      <c r="D38" s="74">
        <v>8312</v>
      </c>
      <c r="G38" s="7"/>
    </row>
    <row r="39" spans="1:7">
      <c r="A39" s="73" t="s">
        <v>36</v>
      </c>
      <c r="B39" s="74">
        <v>3517</v>
      </c>
      <c r="C39" s="74">
        <v>3463</v>
      </c>
      <c r="D39" s="74">
        <v>3463</v>
      </c>
      <c r="G39" s="7"/>
    </row>
    <row r="40" spans="1:7">
      <c r="A40" s="73" t="s">
        <v>37</v>
      </c>
      <c r="B40" s="74">
        <v>1277</v>
      </c>
      <c r="C40" s="74">
        <v>1238</v>
      </c>
      <c r="D40" s="74">
        <v>1238</v>
      </c>
      <c r="G40" s="7"/>
    </row>
    <row r="41" spans="1:7">
      <c r="A41" s="5"/>
      <c r="B41" s="2"/>
      <c r="C41" s="2"/>
      <c r="D41" s="2"/>
    </row>
    <row r="42" spans="1:7" ht="39" customHeight="1">
      <c r="A42" s="165" t="s">
        <v>43</v>
      </c>
      <c r="B42" s="165"/>
      <c r="C42" s="165"/>
      <c r="D42" s="165"/>
      <c r="E42" s="8"/>
    </row>
    <row r="43" spans="1:7" ht="21" customHeight="1">
      <c r="A43" s="165" t="s">
        <v>39</v>
      </c>
      <c r="B43" s="165"/>
      <c r="C43" s="165"/>
      <c r="D43" s="165"/>
      <c r="E43" s="9"/>
    </row>
    <row r="44" spans="1:7" ht="22.5" customHeight="1">
      <c r="A44" s="165" t="s">
        <v>99</v>
      </c>
      <c r="B44" s="165"/>
      <c r="C44" s="165"/>
      <c r="D44" s="165"/>
    </row>
    <row r="45" spans="1:7" ht="20.25" customHeight="1">
      <c r="A45" s="158" t="s">
        <v>100</v>
      </c>
      <c r="B45" s="158"/>
      <c r="C45" s="158"/>
      <c r="D45" s="158"/>
    </row>
    <row r="46" spans="1:7">
      <c r="A46" s="163" t="s">
        <v>44</v>
      </c>
      <c r="B46" s="163"/>
      <c r="C46" s="163"/>
      <c r="D46" s="163"/>
    </row>
  </sheetData>
  <mergeCells count="9">
    <mergeCell ref="A1:D1"/>
    <mergeCell ref="A2:D2"/>
    <mergeCell ref="A3:D3"/>
    <mergeCell ref="A4:D4"/>
    <mergeCell ref="A46:D46"/>
    <mergeCell ref="A42:D42"/>
    <mergeCell ref="A43:D43"/>
    <mergeCell ref="A44:D44"/>
    <mergeCell ref="A45:D45"/>
  </mergeCells>
  <pageMargins left="0.70866141732283472" right="0.70866141732283472" top="0.55118110236220474" bottom="0.55118110236220474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workbookViewId="0">
      <selection activeCell="G23" sqref="G23"/>
    </sheetView>
  </sheetViews>
  <sheetFormatPr baseColWidth="10" defaultColWidth="9.140625" defaultRowHeight="12.75"/>
  <cols>
    <col min="1" max="1" width="34.42578125" style="1" customWidth="1"/>
    <col min="2" max="2" width="22.42578125" style="1" customWidth="1"/>
    <col min="3" max="4" width="15.85546875" style="1" customWidth="1"/>
    <col min="5" max="16384" width="9.140625" style="1"/>
  </cols>
  <sheetData>
    <row r="1" spans="1:4" ht="51" customHeight="1">
      <c r="A1" s="159"/>
      <c r="B1" s="159"/>
      <c r="C1" s="159"/>
      <c r="D1" s="159"/>
    </row>
    <row r="2" spans="1:4">
      <c r="A2" s="160" t="s">
        <v>0</v>
      </c>
      <c r="B2" s="160"/>
      <c r="C2" s="160"/>
      <c r="D2" s="160"/>
    </row>
    <row r="3" spans="1:4" ht="15" customHeight="1">
      <c r="A3" s="161" t="s">
        <v>1</v>
      </c>
      <c r="B3" s="161"/>
      <c r="C3" s="161"/>
      <c r="D3" s="161"/>
    </row>
    <row r="4" spans="1:4" s="79" customFormat="1" ht="30" customHeight="1">
      <c r="A4" s="164" t="s">
        <v>77</v>
      </c>
      <c r="B4" s="164"/>
      <c r="C4" s="164"/>
      <c r="D4" s="164"/>
    </row>
    <row r="5" spans="1:4">
      <c r="A5" s="82"/>
      <c r="B5" s="83"/>
      <c r="C5" s="83"/>
      <c r="D5" s="83"/>
    </row>
    <row r="6" spans="1:4" ht="20.25" customHeight="1">
      <c r="A6" s="69" t="s">
        <v>2</v>
      </c>
      <c r="B6" s="70" t="s">
        <v>98</v>
      </c>
      <c r="C6" s="70" t="s">
        <v>96</v>
      </c>
      <c r="D6" s="70" t="s">
        <v>97</v>
      </c>
    </row>
    <row r="7" spans="1:4" ht="4.5" customHeight="1">
      <c r="A7" s="3" t="s">
        <v>3</v>
      </c>
      <c r="B7" s="4" t="s">
        <v>3</v>
      </c>
      <c r="C7" s="4" t="s">
        <v>3</v>
      </c>
      <c r="D7" s="4"/>
    </row>
    <row r="8" spans="1:4">
      <c r="A8" s="71" t="s">
        <v>4</v>
      </c>
      <c r="B8" s="72">
        <v>218649</v>
      </c>
      <c r="C8" s="72">
        <v>136483</v>
      </c>
      <c r="D8" s="72">
        <v>135578</v>
      </c>
    </row>
    <row r="9" spans="1:4">
      <c r="A9" s="73" t="s">
        <v>5</v>
      </c>
      <c r="B9" s="74">
        <v>516</v>
      </c>
      <c r="C9" s="74">
        <v>516</v>
      </c>
      <c r="D9" s="74">
        <v>516</v>
      </c>
    </row>
    <row r="10" spans="1:4">
      <c r="A10" s="73" t="s">
        <v>6</v>
      </c>
      <c r="B10" s="74">
        <v>685</v>
      </c>
      <c r="C10" s="74">
        <v>628</v>
      </c>
      <c r="D10" s="74">
        <v>444</v>
      </c>
    </row>
    <row r="11" spans="1:4">
      <c r="A11" s="73" t="s">
        <v>7</v>
      </c>
      <c r="B11" s="74">
        <v>692</v>
      </c>
      <c r="C11" s="74">
        <v>232</v>
      </c>
      <c r="D11" s="74">
        <v>241</v>
      </c>
    </row>
    <row r="12" spans="1:4">
      <c r="A12" s="73" t="s">
        <v>8</v>
      </c>
      <c r="B12" s="74">
        <v>1959</v>
      </c>
      <c r="C12" s="74">
        <v>1959</v>
      </c>
      <c r="D12" s="74">
        <v>1959</v>
      </c>
    </row>
    <row r="13" spans="1:4">
      <c r="A13" s="73" t="s">
        <v>9</v>
      </c>
      <c r="B13" s="74">
        <v>2075</v>
      </c>
      <c r="C13" s="74">
        <v>1589</v>
      </c>
      <c r="D13" s="74">
        <v>1203</v>
      </c>
    </row>
    <row r="14" spans="1:4">
      <c r="A14" s="73" t="s">
        <v>10</v>
      </c>
      <c r="B14" s="74">
        <v>745</v>
      </c>
      <c r="C14" s="74">
        <v>745</v>
      </c>
      <c r="D14" s="74">
        <v>745</v>
      </c>
    </row>
    <row r="15" spans="1:4">
      <c r="A15" s="73" t="s">
        <v>11</v>
      </c>
      <c r="B15" s="74">
        <v>9609</v>
      </c>
      <c r="C15" s="74">
        <v>9609</v>
      </c>
      <c r="D15" s="74">
        <v>4942</v>
      </c>
    </row>
    <row r="16" spans="1:4">
      <c r="A16" s="73" t="s">
        <v>12</v>
      </c>
      <c r="B16" s="74">
        <v>2119</v>
      </c>
      <c r="C16" s="74">
        <v>2119</v>
      </c>
      <c r="D16" s="74">
        <v>1249</v>
      </c>
    </row>
    <row r="17" spans="1:4">
      <c r="A17" s="73" t="s">
        <v>13</v>
      </c>
      <c r="B17" s="74">
        <v>88289</v>
      </c>
      <c r="C17" s="74">
        <v>42290</v>
      </c>
      <c r="D17" s="74">
        <v>42290</v>
      </c>
    </row>
    <row r="18" spans="1:4">
      <c r="A18" s="73" t="s">
        <v>14</v>
      </c>
      <c r="B18" s="74">
        <v>881</v>
      </c>
      <c r="C18" s="74">
        <v>760</v>
      </c>
      <c r="D18" s="74">
        <v>760</v>
      </c>
    </row>
    <row r="19" spans="1:4">
      <c r="A19" s="73" t="s">
        <v>15</v>
      </c>
      <c r="B19" s="74">
        <v>2385</v>
      </c>
      <c r="C19" s="74">
        <v>2385</v>
      </c>
      <c r="D19" s="74">
        <v>1779</v>
      </c>
    </row>
    <row r="20" spans="1:4">
      <c r="A20" s="73" t="s">
        <v>16</v>
      </c>
      <c r="B20" s="74">
        <v>5884</v>
      </c>
      <c r="C20" s="74">
        <v>4153</v>
      </c>
      <c r="D20" s="74">
        <v>4153</v>
      </c>
    </row>
    <row r="21" spans="1:4">
      <c r="A21" s="73" t="s">
        <v>17</v>
      </c>
      <c r="B21" s="74">
        <v>3030</v>
      </c>
      <c r="C21" s="74">
        <v>1278</v>
      </c>
      <c r="D21" s="74">
        <v>733</v>
      </c>
    </row>
    <row r="22" spans="1:4">
      <c r="A22" s="73" t="s">
        <v>18</v>
      </c>
      <c r="B22" s="74">
        <v>3053</v>
      </c>
      <c r="C22" s="81" t="s">
        <v>19</v>
      </c>
      <c r="D22" s="74">
        <v>1513</v>
      </c>
    </row>
    <row r="23" spans="1:4">
      <c r="A23" s="73" t="s">
        <v>20</v>
      </c>
      <c r="B23" s="74">
        <v>19333</v>
      </c>
      <c r="C23" s="74">
        <v>19333</v>
      </c>
      <c r="D23" s="74">
        <v>19333</v>
      </c>
    </row>
    <row r="24" spans="1:4">
      <c r="A24" s="73" t="s">
        <v>21</v>
      </c>
      <c r="B24" s="74">
        <v>4522</v>
      </c>
      <c r="C24" s="74">
        <v>2535</v>
      </c>
      <c r="D24" s="74">
        <v>2535</v>
      </c>
    </row>
    <row r="25" spans="1:4">
      <c r="A25" s="73" t="s">
        <v>22</v>
      </c>
      <c r="B25" s="74">
        <v>5242</v>
      </c>
      <c r="C25" s="74">
        <v>3485</v>
      </c>
      <c r="D25" s="74">
        <v>3485</v>
      </c>
    </row>
    <row r="26" spans="1:4">
      <c r="A26" s="73" t="s">
        <v>23</v>
      </c>
      <c r="B26" s="74">
        <v>1332</v>
      </c>
      <c r="C26" s="74">
        <v>1321</v>
      </c>
      <c r="D26" s="74">
        <v>1174</v>
      </c>
    </row>
    <row r="27" spans="1:4">
      <c r="A27" s="73" t="s">
        <v>24</v>
      </c>
      <c r="B27" s="74">
        <v>6083</v>
      </c>
      <c r="C27" s="74">
        <v>5339</v>
      </c>
      <c r="D27" s="74">
        <v>4962</v>
      </c>
    </row>
    <row r="28" spans="1:4">
      <c r="A28" s="73" t="s">
        <v>25</v>
      </c>
      <c r="B28" s="74">
        <v>8684</v>
      </c>
      <c r="C28" s="74">
        <v>1337</v>
      </c>
      <c r="D28" s="74">
        <v>7531</v>
      </c>
    </row>
    <row r="29" spans="1:4">
      <c r="A29" s="73" t="s">
        <v>26</v>
      </c>
      <c r="B29" s="74">
        <v>6378</v>
      </c>
      <c r="C29" s="74">
        <v>6378</v>
      </c>
      <c r="D29" s="74">
        <v>5860</v>
      </c>
    </row>
    <row r="30" spans="1:4">
      <c r="A30" s="73" t="s">
        <v>27</v>
      </c>
      <c r="B30" s="74">
        <v>956</v>
      </c>
      <c r="C30" s="74">
        <v>956</v>
      </c>
      <c r="D30" s="74">
        <v>850</v>
      </c>
    </row>
    <row r="31" spans="1:4">
      <c r="A31" s="73" t="s">
        <v>28</v>
      </c>
      <c r="B31" s="74">
        <v>1876</v>
      </c>
      <c r="C31" s="74">
        <v>1876</v>
      </c>
      <c r="D31" s="74">
        <v>1610</v>
      </c>
    </row>
    <row r="32" spans="1:4">
      <c r="A32" s="73" t="s">
        <v>29</v>
      </c>
      <c r="B32" s="74">
        <v>3280</v>
      </c>
      <c r="C32" s="74">
        <v>3280</v>
      </c>
      <c r="D32" s="74">
        <v>2552</v>
      </c>
    </row>
    <row r="33" spans="1:4">
      <c r="A33" s="75" t="s">
        <v>30</v>
      </c>
      <c r="B33" s="76">
        <v>2269</v>
      </c>
      <c r="C33" s="76">
        <v>747</v>
      </c>
      <c r="D33" s="76">
        <v>717</v>
      </c>
    </row>
    <row r="34" spans="1:4">
      <c r="A34" s="73" t="s">
        <v>31</v>
      </c>
      <c r="B34" s="74">
        <v>835</v>
      </c>
      <c r="C34" s="74">
        <v>835</v>
      </c>
      <c r="D34" s="74">
        <v>835</v>
      </c>
    </row>
    <row r="35" spans="1:4">
      <c r="A35" s="73" t="s">
        <v>32</v>
      </c>
      <c r="B35" s="74">
        <v>8160</v>
      </c>
      <c r="C35" s="74">
        <v>5397</v>
      </c>
      <c r="D35" s="74">
        <v>5397</v>
      </c>
    </row>
    <row r="36" spans="1:4">
      <c r="A36" s="73" t="s">
        <v>33</v>
      </c>
      <c r="B36" s="74">
        <v>3158</v>
      </c>
      <c r="C36" s="74">
        <v>2672</v>
      </c>
      <c r="D36" s="74">
        <v>2672</v>
      </c>
    </row>
    <row r="37" spans="1:4">
      <c r="A37" s="73" t="s">
        <v>34</v>
      </c>
      <c r="B37" s="74">
        <v>1798</v>
      </c>
      <c r="C37" s="74">
        <v>1798</v>
      </c>
      <c r="D37" s="74">
        <v>926</v>
      </c>
    </row>
    <row r="38" spans="1:4">
      <c r="A38" s="73" t="s">
        <v>35</v>
      </c>
      <c r="B38" s="74">
        <v>16670</v>
      </c>
      <c r="C38" s="74">
        <v>8146</v>
      </c>
      <c r="D38" s="74">
        <v>7479</v>
      </c>
    </row>
    <row r="39" spans="1:4">
      <c r="A39" s="73" t="s">
        <v>36</v>
      </c>
      <c r="B39" s="74">
        <v>4932</v>
      </c>
      <c r="C39" s="74">
        <v>1566</v>
      </c>
      <c r="D39" s="74">
        <v>3914</v>
      </c>
    </row>
    <row r="40" spans="1:4">
      <c r="A40" s="73" t="s">
        <v>37</v>
      </c>
      <c r="B40" s="74">
        <v>1219</v>
      </c>
      <c r="C40" s="74">
        <v>1219</v>
      </c>
      <c r="D40" s="74">
        <v>1219</v>
      </c>
    </row>
    <row r="41" spans="1:4">
      <c r="A41" s="73"/>
      <c r="B41" s="74"/>
      <c r="C41" s="74"/>
      <c r="D41" s="74"/>
    </row>
    <row r="42" spans="1:4" ht="32.25" customHeight="1">
      <c r="A42" s="165" t="s">
        <v>38</v>
      </c>
      <c r="B42" s="165"/>
      <c r="C42" s="165"/>
      <c r="D42" s="165"/>
    </row>
    <row r="43" spans="1:4" ht="21" customHeight="1">
      <c r="A43" s="165" t="s">
        <v>39</v>
      </c>
      <c r="B43" s="165"/>
      <c r="C43" s="165"/>
      <c r="D43" s="165"/>
    </row>
    <row r="44" spans="1:4" ht="22.5" customHeight="1">
      <c r="A44" s="165" t="s">
        <v>99</v>
      </c>
      <c r="B44" s="165"/>
      <c r="C44" s="165"/>
      <c r="D44" s="165"/>
    </row>
    <row r="45" spans="1:4" ht="28.5" customHeight="1">
      <c r="A45" s="158" t="s">
        <v>101</v>
      </c>
      <c r="B45" s="158"/>
      <c r="C45" s="158"/>
      <c r="D45" s="158"/>
    </row>
    <row r="46" spans="1:4">
      <c r="A46" s="163" t="s">
        <v>40</v>
      </c>
      <c r="B46" s="163"/>
      <c r="C46" s="163"/>
      <c r="D46" s="163"/>
    </row>
  </sheetData>
  <mergeCells count="9">
    <mergeCell ref="A1:D1"/>
    <mergeCell ref="A2:D2"/>
    <mergeCell ref="A3:D3"/>
    <mergeCell ref="A4:D4"/>
    <mergeCell ref="A46:D46"/>
    <mergeCell ref="A42:D42"/>
    <mergeCell ref="A43:D43"/>
    <mergeCell ref="A44:D44"/>
    <mergeCell ref="A45:D45"/>
  </mergeCells>
  <pageMargins left="0.70866141732283472" right="0.70866141732283472" top="0.55118110236220474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showGridLines="0" workbookViewId="0">
      <selection activeCell="H35" sqref="H35"/>
    </sheetView>
  </sheetViews>
  <sheetFormatPr baseColWidth="10" defaultColWidth="9.140625" defaultRowHeight="12.75"/>
  <cols>
    <col min="1" max="1" width="25.85546875" style="1" customWidth="1"/>
    <col min="2" max="2" width="15.85546875" style="1" customWidth="1"/>
    <col min="3" max="3" width="0.85546875" style="1" customWidth="1"/>
    <col min="4" max="5" width="15.85546875" style="1" customWidth="1"/>
    <col min="6" max="16384" width="9.140625" style="1"/>
  </cols>
  <sheetData>
    <row r="2" spans="1:5">
      <c r="A2" s="110"/>
    </row>
    <row r="3" spans="1:5">
      <c r="A3" s="110"/>
    </row>
    <row r="4" spans="1:5" s="82" customFormat="1">
      <c r="A4" s="116" t="s">
        <v>135</v>
      </c>
    </row>
    <row r="5" spans="1:5" s="82" customFormat="1">
      <c r="E5" s="74" t="s">
        <v>1</v>
      </c>
    </row>
    <row r="6" spans="1:5" s="82" customFormat="1">
      <c r="A6" s="67" t="s">
        <v>132</v>
      </c>
      <c r="B6" s="83"/>
      <c r="C6" s="83"/>
      <c r="D6" s="83"/>
    </row>
    <row r="7" spans="1:5" s="82" customFormat="1">
      <c r="A7" s="67" t="s">
        <v>131</v>
      </c>
      <c r="B7" s="83"/>
      <c r="C7" s="83"/>
      <c r="D7" s="83"/>
      <c r="E7" s="83"/>
    </row>
    <row r="8" spans="1:5" s="82" customFormat="1" ht="15" customHeight="1">
      <c r="A8" s="67">
        <v>2017</v>
      </c>
      <c r="B8" s="68"/>
      <c r="C8" s="68"/>
      <c r="D8" s="68"/>
      <c r="E8" s="68"/>
    </row>
    <row r="9" spans="1:5" s="82" customFormat="1" ht="25.5" customHeight="1">
      <c r="A9" s="117" t="s">
        <v>2</v>
      </c>
      <c r="B9" s="118" t="s">
        <v>130</v>
      </c>
      <c r="C9" s="118" t="s">
        <v>3</v>
      </c>
      <c r="D9" s="118" t="s">
        <v>96</v>
      </c>
      <c r="E9" s="118" t="s">
        <v>97</v>
      </c>
    </row>
    <row r="10" spans="1:5" ht="4.5" customHeight="1">
      <c r="A10" s="3" t="s">
        <v>3</v>
      </c>
      <c r="B10" s="4" t="s">
        <v>3</v>
      </c>
      <c r="C10" s="4" t="s">
        <v>3</v>
      </c>
      <c r="D10" s="4" t="s">
        <v>3</v>
      </c>
      <c r="E10" s="4"/>
    </row>
    <row r="11" spans="1:5">
      <c r="A11" s="115" t="s">
        <v>4</v>
      </c>
      <c r="B11" s="114">
        <v>217287</v>
      </c>
      <c r="C11" s="114"/>
      <c r="D11" s="114">
        <v>112222</v>
      </c>
      <c r="E11" s="114">
        <v>110596</v>
      </c>
    </row>
    <row r="12" spans="1:5">
      <c r="A12" s="5" t="s">
        <v>5</v>
      </c>
      <c r="B12" s="2">
        <v>516</v>
      </c>
      <c r="C12" s="2"/>
      <c r="D12" s="2">
        <v>516</v>
      </c>
      <c r="E12" s="2">
        <v>516</v>
      </c>
    </row>
    <row r="13" spans="1:5">
      <c r="A13" s="5" t="s">
        <v>6</v>
      </c>
      <c r="B13" s="2">
        <v>695</v>
      </c>
      <c r="C13" s="2"/>
      <c r="D13" s="2">
        <v>637</v>
      </c>
      <c r="E13" s="2">
        <v>516</v>
      </c>
    </row>
    <row r="14" spans="1:5">
      <c r="A14" s="5" t="s">
        <v>7</v>
      </c>
      <c r="B14" s="2">
        <v>733</v>
      </c>
      <c r="C14" s="2"/>
      <c r="D14" s="2">
        <v>231</v>
      </c>
      <c r="E14" s="2">
        <v>231</v>
      </c>
    </row>
    <row r="15" spans="1:5">
      <c r="A15" s="5" t="s">
        <v>8</v>
      </c>
      <c r="B15" s="2">
        <v>1271</v>
      </c>
      <c r="C15" s="2"/>
      <c r="D15" s="2">
        <v>1271</v>
      </c>
      <c r="E15" s="2">
        <v>1271</v>
      </c>
    </row>
    <row r="16" spans="1:5">
      <c r="A16" s="5" t="s">
        <v>9</v>
      </c>
      <c r="B16" s="2">
        <v>2005</v>
      </c>
      <c r="C16" s="2"/>
      <c r="D16" s="2">
        <v>1347</v>
      </c>
      <c r="E16" s="2">
        <v>1237</v>
      </c>
    </row>
    <row r="17" spans="1:5">
      <c r="A17" s="5" t="s">
        <v>10</v>
      </c>
      <c r="B17" s="2">
        <v>777</v>
      </c>
      <c r="C17" s="2"/>
      <c r="D17" s="2">
        <v>748</v>
      </c>
      <c r="E17" s="2">
        <v>735</v>
      </c>
    </row>
    <row r="18" spans="1:5">
      <c r="A18" s="5" t="s">
        <v>11</v>
      </c>
      <c r="B18" s="2">
        <v>9547</v>
      </c>
      <c r="C18" s="2"/>
      <c r="D18" s="113">
        <v>7705</v>
      </c>
      <c r="E18" s="113">
        <v>8328</v>
      </c>
    </row>
    <row r="19" spans="1:5">
      <c r="A19" s="5" t="s">
        <v>12</v>
      </c>
      <c r="B19" s="2">
        <v>2162</v>
      </c>
      <c r="C19" s="2"/>
      <c r="D19" s="113">
        <v>2162</v>
      </c>
      <c r="E19" s="113">
        <v>2162</v>
      </c>
    </row>
    <row r="20" spans="1:5">
      <c r="A20" s="5" t="s">
        <v>13</v>
      </c>
      <c r="B20" s="2">
        <v>88335</v>
      </c>
      <c r="C20" s="2"/>
      <c r="D20" s="113">
        <v>35095</v>
      </c>
      <c r="E20" s="113">
        <v>35095</v>
      </c>
    </row>
    <row r="21" spans="1:5">
      <c r="A21" s="5" t="s">
        <v>14</v>
      </c>
      <c r="B21" s="2">
        <v>795</v>
      </c>
      <c r="C21" s="2"/>
      <c r="D21" s="113">
        <v>786</v>
      </c>
      <c r="E21" s="113">
        <v>786</v>
      </c>
    </row>
    <row r="22" spans="1:5">
      <c r="A22" s="5" t="s">
        <v>15</v>
      </c>
      <c r="B22" s="2">
        <v>2622</v>
      </c>
      <c r="C22" s="2"/>
      <c r="D22" s="113">
        <v>2622</v>
      </c>
      <c r="E22" s="113">
        <v>2292</v>
      </c>
    </row>
    <row r="23" spans="1:5">
      <c r="A23" s="5" t="s">
        <v>16</v>
      </c>
      <c r="B23" s="2">
        <v>7069</v>
      </c>
      <c r="C23" s="2"/>
      <c r="D23" s="113">
        <v>4384</v>
      </c>
      <c r="E23" s="113">
        <v>4325</v>
      </c>
    </row>
    <row r="24" spans="1:5">
      <c r="A24" s="5" t="s">
        <v>17</v>
      </c>
      <c r="B24" s="2">
        <v>3440</v>
      </c>
      <c r="C24" s="2"/>
      <c r="D24" s="113">
        <v>565</v>
      </c>
      <c r="E24" s="113">
        <v>565</v>
      </c>
    </row>
    <row r="25" spans="1:5">
      <c r="A25" s="5" t="s">
        <v>18</v>
      </c>
      <c r="B25" s="2">
        <v>3043</v>
      </c>
      <c r="C25" s="2"/>
      <c r="D25" s="113">
        <v>3043</v>
      </c>
      <c r="E25" s="113">
        <v>3043</v>
      </c>
    </row>
    <row r="26" spans="1:5">
      <c r="A26" s="5" t="s">
        <v>20</v>
      </c>
      <c r="B26" s="2">
        <v>21988</v>
      </c>
      <c r="C26" s="2"/>
      <c r="D26" s="113">
        <v>14382</v>
      </c>
      <c r="E26" s="113">
        <v>14382</v>
      </c>
    </row>
    <row r="27" spans="1:5">
      <c r="A27" s="5" t="s">
        <v>21</v>
      </c>
      <c r="B27" s="2">
        <v>5470</v>
      </c>
      <c r="C27" s="2"/>
      <c r="D27" s="113">
        <v>2581</v>
      </c>
      <c r="E27" s="113">
        <v>2581</v>
      </c>
    </row>
    <row r="28" spans="1:5">
      <c r="A28" s="5" t="s">
        <v>22</v>
      </c>
      <c r="B28" s="2">
        <v>1986</v>
      </c>
      <c r="C28" s="2"/>
      <c r="D28" s="113">
        <v>1836</v>
      </c>
      <c r="E28" s="113">
        <v>1542</v>
      </c>
    </row>
    <row r="29" spans="1:5">
      <c r="A29" s="5" t="s">
        <v>23</v>
      </c>
      <c r="B29" s="2">
        <v>1489</v>
      </c>
      <c r="C29" s="2"/>
      <c r="D29" s="113">
        <v>989</v>
      </c>
      <c r="E29" s="113">
        <v>489</v>
      </c>
    </row>
    <row r="30" spans="1:5">
      <c r="A30" s="5" t="s">
        <v>24</v>
      </c>
      <c r="B30" s="2">
        <v>6138</v>
      </c>
      <c r="C30" s="2"/>
      <c r="D30" s="113">
        <v>5033</v>
      </c>
      <c r="E30" s="113">
        <v>3931</v>
      </c>
    </row>
    <row r="31" spans="1:5">
      <c r="A31" s="5" t="s">
        <v>25</v>
      </c>
      <c r="B31" s="2">
        <v>8829</v>
      </c>
      <c r="C31" s="2"/>
      <c r="D31" s="113">
        <v>4120</v>
      </c>
      <c r="E31" s="113">
        <v>4120</v>
      </c>
    </row>
    <row r="32" spans="1:5">
      <c r="A32" s="5" t="s">
        <v>26</v>
      </c>
      <c r="B32" s="2">
        <v>2470</v>
      </c>
      <c r="C32" s="2"/>
      <c r="D32" s="113">
        <v>2470</v>
      </c>
      <c r="E32" s="113">
        <v>2064</v>
      </c>
    </row>
    <row r="33" spans="1:5">
      <c r="A33" s="5" t="s">
        <v>27</v>
      </c>
      <c r="B33" s="2">
        <v>834</v>
      </c>
      <c r="C33" s="2"/>
      <c r="D33" s="113">
        <v>774</v>
      </c>
      <c r="E33" s="113">
        <v>774</v>
      </c>
    </row>
    <row r="34" spans="1:5">
      <c r="A34" s="5" t="s">
        <v>28</v>
      </c>
      <c r="B34" s="2">
        <v>1299</v>
      </c>
      <c r="C34" s="2"/>
      <c r="D34" s="113">
        <v>1096</v>
      </c>
      <c r="E34" s="113">
        <v>1096</v>
      </c>
    </row>
    <row r="35" spans="1:5">
      <c r="A35" s="5" t="s">
        <v>29</v>
      </c>
      <c r="B35" s="2">
        <v>3250</v>
      </c>
      <c r="C35" s="2"/>
      <c r="D35" s="113">
        <v>800</v>
      </c>
      <c r="E35" s="113">
        <v>800</v>
      </c>
    </row>
    <row r="36" spans="1:5">
      <c r="A36" s="5" t="s">
        <v>30</v>
      </c>
      <c r="B36" s="2">
        <v>2921</v>
      </c>
      <c r="C36" s="2"/>
      <c r="D36" s="113">
        <v>844</v>
      </c>
      <c r="E36" s="113">
        <v>844</v>
      </c>
    </row>
    <row r="37" spans="1:5">
      <c r="A37" s="5" t="s">
        <v>31</v>
      </c>
      <c r="B37" s="2">
        <v>829</v>
      </c>
      <c r="C37" s="2"/>
      <c r="D37" s="113">
        <v>805</v>
      </c>
      <c r="E37" s="113">
        <v>805</v>
      </c>
    </row>
    <row r="38" spans="1:5">
      <c r="A38" s="5" t="s">
        <v>32</v>
      </c>
      <c r="B38" s="2">
        <v>8022</v>
      </c>
      <c r="C38" s="2"/>
      <c r="D38" s="113">
        <v>5226</v>
      </c>
      <c r="E38" s="113">
        <v>5226</v>
      </c>
    </row>
    <row r="39" spans="1:5">
      <c r="A39" s="5" t="s">
        <v>33</v>
      </c>
      <c r="B39" s="2">
        <v>3416</v>
      </c>
      <c r="C39" s="2"/>
      <c r="D39" s="113">
        <v>2656</v>
      </c>
      <c r="E39" s="113">
        <v>2159</v>
      </c>
    </row>
    <row r="40" spans="1:5">
      <c r="A40" s="5" t="s">
        <v>34</v>
      </c>
      <c r="B40" s="2">
        <v>1753</v>
      </c>
      <c r="C40" s="2"/>
      <c r="D40" s="113">
        <v>1694</v>
      </c>
      <c r="E40" s="113">
        <v>559</v>
      </c>
    </row>
    <row r="41" spans="1:5">
      <c r="A41" s="5" t="s">
        <v>35</v>
      </c>
      <c r="B41" s="2">
        <v>17007</v>
      </c>
      <c r="C41" s="2"/>
      <c r="D41" s="113">
        <v>4187</v>
      </c>
      <c r="E41" s="113">
        <v>4528</v>
      </c>
    </row>
    <row r="42" spans="1:5">
      <c r="A42" s="5" t="s">
        <v>36</v>
      </c>
      <c r="B42" s="2">
        <v>4517</v>
      </c>
      <c r="C42" s="2"/>
      <c r="D42" s="113">
        <v>1617</v>
      </c>
      <c r="E42" s="113">
        <v>3594</v>
      </c>
    </row>
    <row r="43" spans="1:5">
      <c r="A43" s="5" t="s">
        <v>37</v>
      </c>
      <c r="B43" s="2">
        <v>2059</v>
      </c>
      <c r="C43" s="2"/>
      <c r="D43" s="2" t="s">
        <v>19</v>
      </c>
      <c r="E43" s="2" t="s">
        <v>19</v>
      </c>
    </row>
    <row r="44" spans="1:5" ht="4.5" customHeight="1">
      <c r="A44" s="112"/>
      <c r="B44" s="111"/>
      <c r="C44" s="111"/>
      <c r="D44" s="111"/>
      <c r="E44" s="111"/>
    </row>
    <row r="45" spans="1:5" ht="4.5" customHeight="1">
      <c r="A45" s="5"/>
      <c r="B45" s="2"/>
      <c r="C45" s="2"/>
      <c r="D45" s="2"/>
      <c r="E45" s="2"/>
    </row>
    <row r="46" spans="1:5">
      <c r="A46" s="5"/>
      <c r="B46" s="2"/>
      <c r="C46" s="2"/>
      <c r="D46" s="2"/>
      <c r="E46" s="2"/>
    </row>
    <row r="47" spans="1:5" ht="32.25" customHeight="1">
      <c r="A47" s="166" t="s">
        <v>38</v>
      </c>
      <c r="B47" s="166"/>
      <c r="C47" s="166"/>
      <c r="D47" s="166"/>
      <c r="E47" s="166"/>
    </row>
    <row r="48" spans="1:5" ht="21" customHeight="1">
      <c r="A48" s="166" t="s">
        <v>39</v>
      </c>
      <c r="B48" s="166"/>
      <c r="C48" s="166"/>
      <c r="D48" s="166"/>
      <c r="E48" s="166"/>
    </row>
    <row r="49" spans="1:5" ht="22.5" customHeight="1">
      <c r="A49" s="166" t="s">
        <v>126</v>
      </c>
      <c r="B49" s="166"/>
      <c r="C49" s="166"/>
      <c r="D49" s="166"/>
      <c r="E49" s="166"/>
    </row>
    <row r="50" spans="1:5" ht="28.5" customHeight="1">
      <c r="A50" s="167" t="s">
        <v>125</v>
      </c>
      <c r="B50" s="167"/>
      <c r="C50" s="167"/>
      <c r="D50" s="167"/>
      <c r="E50" s="167"/>
    </row>
    <row r="52" spans="1:5">
      <c r="A52" s="110" t="s">
        <v>134</v>
      </c>
    </row>
  </sheetData>
  <mergeCells count="4">
    <mergeCell ref="A49:E49"/>
    <mergeCell ref="A50:E50"/>
    <mergeCell ref="A47:E47"/>
    <mergeCell ref="A48:E48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workbookViewId="0">
      <selection activeCell="I24" sqref="I24"/>
    </sheetView>
  </sheetViews>
  <sheetFormatPr baseColWidth="10" defaultColWidth="9.140625" defaultRowHeight="12.75"/>
  <cols>
    <col min="1" max="1" width="25.85546875" style="1" customWidth="1"/>
    <col min="2" max="2" width="15.85546875" style="1" customWidth="1"/>
    <col min="3" max="3" width="0.85546875" style="1" customWidth="1"/>
    <col min="4" max="5" width="15.85546875" style="1" customWidth="1"/>
    <col min="6" max="16384" width="9.140625" style="1"/>
  </cols>
  <sheetData>
    <row r="1" spans="1:5" ht="41.25" customHeight="1"/>
    <row r="2" spans="1:5">
      <c r="A2" s="110"/>
    </row>
    <row r="3" spans="1:5" s="82" customFormat="1">
      <c r="A3" s="116" t="s">
        <v>133</v>
      </c>
    </row>
    <row r="4" spans="1:5" s="82" customFormat="1">
      <c r="A4" s="116"/>
      <c r="E4" s="74" t="s">
        <v>1</v>
      </c>
    </row>
    <row r="5" spans="1:5" s="82" customFormat="1">
      <c r="A5" s="67" t="s">
        <v>132</v>
      </c>
      <c r="B5" s="83"/>
      <c r="C5" s="83"/>
      <c r="D5" s="83"/>
    </row>
    <row r="6" spans="1:5" s="82" customFormat="1">
      <c r="A6" s="67" t="s">
        <v>131</v>
      </c>
      <c r="B6" s="83"/>
      <c r="C6" s="83"/>
      <c r="D6" s="83"/>
      <c r="E6" s="83"/>
    </row>
    <row r="7" spans="1:5" s="82" customFormat="1" ht="15" customHeight="1">
      <c r="A7" s="67">
        <v>2018</v>
      </c>
      <c r="B7" s="68"/>
      <c r="C7" s="68"/>
      <c r="D7" s="68"/>
      <c r="E7" s="68"/>
    </row>
    <row r="8" spans="1:5" s="82" customFormat="1" ht="30" customHeight="1">
      <c r="A8" s="117" t="s">
        <v>2</v>
      </c>
      <c r="B8" s="118" t="s">
        <v>130</v>
      </c>
      <c r="C8" s="118" t="s">
        <v>3</v>
      </c>
      <c r="D8" s="118" t="s">
        <v>96</v>
      </c>
      <c r="E8" s="118" t="s">
        <v>97</v>
      </c>
    </row>
    <row r="9" spans="1:5" ht="4.5" customHeight="1">
      <c r="A9" s="3" t="s">
        <v>3</v>
      </c>
      <c r="B9" s="4" t="s">
        <v>3</v>
      </c>
      <c r="C9" s="4" t="s">
        <v>3</v>
      </c>
      <c r="D9" s="4" t="s">
        <v>3</v>
      </c>
      <c r="E9" s="4"/>
    </row>
    <row r="10" spans="1:5">
      <c r="A10" s="115" t="s">
        <v>4</v>
      </c>
      <c r="B10" s="114">
        <v>217767</v>
      </c>
      <c r="C10" s="114"/>
      <c r="D10" s="114">
        <v>126000</v>
      </c>
      <c r="E10" s="114">
        <v>116218</v>
      </c>
    </row>
    <row r="11" spans="1:5">
      <c r="A11" s="5" t="s">
        <v>5</v>
      </c>
      <c r="B11" s="2">
        <v>575</v>
      </c>
      <c r="C11" s="2"/>
      <c r="D11" s="2">
        <v>575</v>
      </c>
      <c r="E11" s="2">
        <v>575</v>
      </c>
    </row>
    <row r="12" spans="1:5">
      <c r="A12" s="5" t="s">
        <v>6</v>
      </c>
      <c r="B12" s="2">
        <v>693</v>
      </c>
      <c r="C12" s="2"/>
      <c r="D12" s="2">
        <v>636</v>
      </c>
      <c r="E12" s="2">
        <v>522</v>
      </c>
    </row>
    <row r="13" spans="1:5">
      <c r="A13" s="5" t="s">
        <v>7</v>
      </c>
      <c r="B13" s="2">
        <v>1085</v>
      </c>
      <c r="C13" s="2"/>
      <c r="D13" s="2">
        <v>321</v>
      </c>
      <c r="E13" s="2">
        <v>323</v>
      </c>
    </row>
    <row r="14" spans="1:5">
      <c r="A14" s="5" t="s">
        <v>8</v>
      </c>
      <c r="B14" s="2">
        <v>1315</v>
      </c>
      <c r="C14" s="2"/>
      <c r="D14" s="2">
        <v>1315</v>
      </c>
      <c r="E14" s="2">
        <v>1315</v>
      </c>
    </row>
    <row r="15" spans="1:5">
      <c r="A15" s="5" t="s">
        <v>9</v>
      </c>
      <c r="B15" s="2">
        <v>1888</v>
      </c>
      <c r="C15" s="2"/>
      <c r="D15" s="2">
        <v>1334</v>
      </c>
      <c r="E15" s="2">
        <v>1334</v>
      </c>
    </row>
    <row r="16" spans="1:5">
      <c r="A16" s="5" t="s">
        <v>10</v>
      </c>
      <c r="B16" s="2">
        <v>758</v>
      </c>
      <c r="C16" s="2"/>
      <c r="D16" s="2">
        <v>720</v>
      </c>
      <c r="E16" s="2">
        <v>673</v>
      </c>
    </row>
    <row r="17" spans="1:5">
      <c r="A17" s="5" t="s">
        <v>11</v>
      </c>
      <c r="B17" s="2">
        <v>7087</v>
      </c>
      <c r="C17" s="2"/>
      <c r="D17" s="113">
        <v>7087</v>
      </c>
      <c r="E17" s="113">
        <v>7087</v>
      </c>
    </row>
    <row r="18" spans="1:5">
      <c r="A18" s="5" t="s">
        <v>12</v>
      </c>
      <c r="B18" s="2">
        <v>2325</v>
      </c>
      <c r="C18" s="2"/>
      <c r="D18" s="113">
        <v>2325</v>
      </c>
      <c r="E18" s="113">
        <v>1190</v>
      </c>
    </row>
    <row r="19" spans="1:5">
      <c r="A19" s="5" t="s">
        <v>129</v>
      </c>
      <c r="B19" s="2">
        <v>86697</v>
      </c>
      <c r="C19" s="2"/>
      <c r="D19" s="113">
        <v>34000</v>
      </c>
      <c r="E19" s="113">
        <v>34000</v>
      </c>
    </row>
    <row r="20" spans="1:5">
      <c r="A20" s="5" t="s">
        <v>14</v>
      </c>
      <c r="B20" s="2">
        <v>888</v>
      </c>
      <c r="C20" s="2"/>
      <c r="D20" s="113">
        <v>851</v>
      </c>
      <c r="E20" s="113">
        <v>851</v>
      </c>
    </row>
    <row r="21" spans="1:5">
      <c r="A21" s="5" t="s">
        <v>15</v>
      </c>
      <c r="B21" s="2">
        <v>3045</v>
      </c>
      <c r="C21" s="2"/>
      <c r="D21" s="113">
        <v>3045</v>
      </c>
      <c r="E21" s="113">
        <v>2196</v>
      </c>
    </row>
    <row r="22" spans="1:5">
      <c r="A22" s="5" t="s">
        <v>16</v>
      </c>
      <c r="B22" s="2">
        <v>6099</v>
      </c>
      <c r="C22" s="2"/>
      <c r="D22" s="113">
        <v>6099</v>
      </c>
      <c r="E22" s="113">
        <v>5678</v>
      </c>
    </row>
    <row r="23" spans="1:5">
      <c r="A23" s="5" t="s">
        <v>17</v>
      </c>
      <c r="B23" s="2">
        <v>3756</v>
      </c>
      <c r="C23" s="2"/>
      <c r="D23" s="113">
        <v>2384</v>
      </c>
      <c r="E23" s="113">
        <v>1622</v>
      </c>
    </row>
    <row r="24" spans="1:5">
      <c r="A24" s="5" t="s">
        <v>18</v>
      </c>
      <c r="B24" s="2">
        <v>3104</v>
      </c>
      <c r="C24" s="2"/>
      <c r="D24" s="113">
        <v>3037</v>
      </c>
      <c r="E24" s="113">
        <v>1564</v>
      </c>
    </row>
    <row r="25" spans="1:5">
      <c r="A25" s="5" t="s">
        <v>20</v>
      </c>
      <c r="B25" s="2">
        <v>21503</v>
      </c>
      <c r="C25" s="2"/>
      <c r="D25" s="113">
        <v>21503</v>
      </c>
      <c r="E25" s="113">
        <v>15563</v>
      </c>
    </row>
    <row r="26" spans="1:5">
      <c r="A26" s="5" t="s">
        <v>21</v>
      </c>
      <c r="B26" s="2">
        <v>6318</v>
      </c>
      <c r="C26" s="2"/>
      <c r="D26" s="113">
        <v>572</v>
      </c>
      <c r="E26" s="113">
        <v>572</v>
      </c>
    </row>
    <row r="27" spans="1:5">
      <c r="A27" s="5" t="s">
        <v>22</v>
      </c>
      <c r="B27" s="2">
        <v>1858</v>
      </c>
      <c r="C27" s="2"/>
      <c r="D27" s="113">
        <v>1301</v>
      </c>
      <c r="E27" s="113">
        <v>516</v>
      </c>
    </row>
    <row r="28" spans="1:5">
      <c r="A28" s="5" t="s">
        <v>23</v>
      </c>
      <c r="B28" s="2">
        <v>1470</v>
      </c>
      <c r="C28" s="2"/>
      <c r="D28" s="113">
        <v>1424</v>
      </c>
      <c r="E28" s="113">
        <v>1394</v>
      </c>
    </row>
    <row r="29" spans="1:5">
      <c r="A29" s="5" t="s">
        <v>24</v>
      </c>
      <c r="B29" s="2">
        <v>6602</v>
      </c>
      <c r="C29" s="2"/>
      <c r="D29" s="113">
        <v>6602</v>
      </c>
      <c r="E29" s="113">
        <v>6223</v>
      </c>
    </row>
    <row r="30" spans="1:5">
      <c r="A30" s="5" t="s">
        <v>25</v>
      </c>
      <c r="B30" s="2">
        <v>8201</v>
      </c>
      <c r="C30" s="2"/>
      <c r="D30" s="113">
        <v>7056</v>
      </c>
      <c r="E30" s="113">
        <v>7056</v>
      </c>
    </row>
    <row r="31" spans="1:5">
      <c r="A31" s="5" t="s">
        <v>26</v>
      </c>
      <c r="B31" s="2">
        <v>5556</v>
      </c>
      <c r="C31" s="2"/>
      <c r="D31" s="113">
        <v>5556</v>
      </c>
      <c r="E31" s="113">
        <v>4060</v>
      </c>
    </row>
    <row r="32" spans="1:5">
      <c r="A32" s="5" t="s">
        <v>27</v>
      </c>
      <c r="B32" s="2">
        <v>862</v>
      </c>
      <c r="C32" s="2"/>
      <c r="D32" s="113">
        <v>350</v>
      </c>
      <c r="E32" s="113">
        <v>350</v>
      </c>
    </row>
    <row r="33" spans="1:5">
      <c r="A33" s="5" t="s">
        <v>28</v>
      </c>
      <c r="B33" s="2">
        <v>1457</v>
      </c>
      <c r="C33" s="2"/>
      <c r="D33" s="113">
        <v>1264</v>
      </c>
      <c r="E33" s="113">
        <v>831</v>
      </c>
    </row>
    <row r="34" spans="1:5">
      <c r="A34" s="5" t="s">
        <v>29</v>
      </c>
      <c r="B34" s="2">
        <v>3213</v>
      </c>
      <c r="C34" s="2"/>
      <c r="D34" s="113">
        <v>800</v>
      </c>
      <c r="E34" s="113">
        <v>955</v>
      </c>
    </row>
    <row r="35" spans="1:5">
      <c r="A35" s="5" t="s">
        <v>30</v>
      </c>
      <c r="B35" s="2">
        <v>2462</v>
      </c>
      <c r="C35" s="2"/>
      <c r="D35" s="113">
        <v>735</v>
      </c>
      <c r="E35" s="113">
        <v>500</v>
      </c>
    </row>
    <row r="36" spans="1:5">
      <c r="A36" s="5" t="s">
        <v>31</v>
      </c>
      <c r="B36" s="2">
        <v>866</v>
      </c>
      <c r="C36" s="2"/>
      <c r="D36" s="113">
        <v>750</v>
      </c>
      <c r="E36" s="113">
        <v>750</v>
      </c>
    </row>
    <row r="37" spans="1:5">
      <c r="A37" s="5" t="s">
        <v>32</v>
      </c>
      <c r="B37" s="2">
        <v>6790</v>
      </c>
      <c r="C37" s="2"/>
      <c r="D37" s="113">
        <v>3892</v>
      </c>
      <c r="E37" s="113">
        <v>3892</v>
      </c>
    </row>
    <row r="38" spans="1:5">
      <c r="A38" s="5" t="s">
        <v>33</v>
      </c>
      <c r="B38" s="2">
        <v>4254</v>
      </c>
      <c r="C38" s="2"/>
      <c r="D38" s="113">
        <v>4254</v>
      </c>
      <c r="E38" s="113">
        <v>5148</v>
      </c>
    </row>
    <row r="39" spans="1:5">
      <c r="A39" s="5" t="s">
        <v>34</v>
      </c>
      <c r="B39" s="2">
        <v>1706</v>
      </c>
      <c r="C39" s="2"/>
      <c r="D39" s="113">
        <v>1458</v>
      </c>
      <c r="E39" s="113">
        <v>592</v>
      </c>
    </row>
    <row r="40" spans="1:5">
      <c r="A40" s="5" t="s">
        <v>35</v>
      </c>
      <c r="B40" s="2">
        <v>18170</v>
      </c>
      <c r="C40" s="2"/>
      <c r="D40" s="113" t="s">
        <v>19</v>
      </c>
      <c r="E40" s="113">
        <v>4001</v>
      </c>
    </row>
    <row r="41" spans="1:5">
      <c r="A41" s="5" t="s">
        <v>36</v>
      </c>
      <c r="B41" s="2">
        <v>5010</v>
      </c>
      <c r="C41" s="2"/>
      <c r="D41" s="113">
        <v>3604</v>
      </c>
      <c r="E41" s="113">
        <v>3516</v>
      </c>
    </row>
    <row r="42" spans="1:5">
      <c r="A42" s="5" t="s">
        <v>37</v>
      </c>
      <c r="B42" s="2">
        <v>2154</v>
      </c>
      <c r="C42" s="2"/>
      <c r="D42" s="2">
        <v>1150</v>
      </c>
      <c r="E42" s="2">
        <v>1369</v>
      </c>
    </row>
    <row r="43" spans="1:5" ht="4.5" customHeight="1">
      <c r="A43" s="112"/>
      <c r="B43" s="111"/>
      <c r="C43" s="111"/>
      <c r="D43" s="111"/>
      <c r="E43" s="111"/>
    </row>
    <row r="44" spans="1:5" ht="4.5" customHeight="1">
      <c r="A44" s="5"/>
      <c r="B44" s="2"/>
      <c r="C44" s="2"/>
      <c r="D44" s="2"/>
      <c r="E44" s="2"/>
    </row>
    <row r="45" spans="1:5">
      <c r="A45" s="5"/>
      <c r="B45" s="2"/>
      <c r="C45" s="2"/>
      <c r="D45" s="2"/>
      <c r="E45" s="2"/>
    </row>
    <row r="46" spans="1:5" ht="32.25" customHeight="1">
      <c r="A46" s="166" t="s">
        <v>128</v>
      </c>
      <c r="B46" s="166"/>
      <c r="C46" s="166"/>
      <c r="D46" s="166"/>
      <c r="E46" s="166"/>
    </row>
    <row r="47" spans="1:5" ht="21" customHeight="1">
      <c r="A47" s="166" t="s">
        <v>39</v>
      </c>
      <c r="B47" s="166"/>
      <c r="C47" s="166"/>
      <c r="D47" s="166"/>
      <c r="E47" s="166"/>
    </row>
    <row r="48" spans="1:5" ht="13.5" customHeight="1">
      <c r="A48" s="166" t="s">
        <v>127</v>
      </c>
      <c r="B48" s="166"/>
      <c r="C48" s="166"/>
      <c r="D48" s="166"/>
      <c r="E48" s="166"/>
    </row>
    <row r="49" spans="1:5" ht="22.5" customHeight="1">
      <c r="A49" s="166" t="s">
        <v>126</v>
      </c>
      <c r="B49" s="166"/>
      <c r="C49" s="166"/>
      <c r="D49" s="166"/>
      <c r="E49" s="166"/>
    </row>
    <row r="50" spans="1:5" ht="28.5" customHeight="1">
      <c r="A50" s="167" t="s">
        <v>125</v>
      </c>
      <c r="B50" s="167"/>
      <c r="C50" s="167"/>
      <c r="D50" s="167"/>
      <c r="E50" s="167"/>
    </row>
    <row r="52" spans="1:5">
      <c r="A52" s="110" t="s">
        <v>124</v>
      </c>
    </row>
  </sheetData>
  <mergeCells count="5">
    <mergeCell ref="A49:E49"/>
    <mergeCell ref="A50:E50"/>
    <mergeCell ref="A46:E46"/>
    <mergeCell ref="A47:E47"/>
    <mergeCell ref="A48:E4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% de policias capacitados</vt:lpstr>
      <vt:lpstr>'% de policias capacitados'!Área_de_impresión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'2011'!Print_Area</vt:lpstr>
      <vt:lpstr>'2012'!Print_Area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2018-08-28T16:44:00Z</cp:lastPrinted>
  <dcterms:created xsi:type="dcterms:W3CDTF">2018-06-08T22:36:24Z</dcterms:created>
  <dcterms:modified xsi:type="dcterms:W3CDTF">2022-01-25T20:56:28Z</dcterms:modified>
</cp:coreProperties>
</file>