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 activeTab="6"/>
  </bookViews>
  <sheets>
    <sheet name="2011" sheetId="12" r:id="rId1"/>
    <sheet name="2012" sheetId="11" r:id="rId2"/>
    <sheet name="2013" sheetId="8" r:id="rId3"/>
    <sheet name="2014" sheetId="5" r:id="rId4"/>
    <sheet name="2015" sheetId="4" r:id="rId5"/>
    <sheet name="2016" sheetId="1" r:id="rId6"/>
    <sheet name="Variación" sheetId="13" r:id="rId7"/>
  </sheets>
  <definedNames>
    <definedName name="_xlnm._FilterDatabase" localSheetId="0" hidden="1">'2011'!$A$30:$G$30</definedName>
    <definedName name="_xlnm._FilterDatabase" localSheetId="1" hidden="1">'2012'!$A$30:$F$30</definedName>
    <definedName name="_xlnm._FilterDatabase" localSheetId="2" hidden="1">'2013'!$A$30:$F$30</definedName>
    <definedName name="_xlnm._FilterDatabase" localSheetId="3" hidden="1">'2014'!$A$30:$F$30</definedName>
    <definedName name="_xlnm._FilterDatabase" localSheetId="4" hidden="1">'2015'!$A$30:$F$30</definedName>
    <definedName name="_xlnm._FilterDatabase" localSheetId="5" hidden="1">'2016'!$A$30:$F$30</definedName>
  </definedNames>
  <calcPr calcId="144525"/>
</workbook>
</file>

<file path=xl/calcChain.xml><?xml version="1.0" encoding="utf-8"?>
<calcChain xmlns="http://schemas.openxmlformats.org/spreadsheetml/2006/main">
  <c r="L40" i="13" l="1"/>
  <c r="K40" i="13"/>
  <c r="J40" i="13"/>
  <c r="I40" i="13"/>
  <c r="H40" i="13"/>
  <c r="L39" i="13"/>
  <c r="K39" i="13"/>
  <c r="J39" i="13"/>
  <c r="I39" i="13"/>
  <c r="H39" i="13"/>
  <c r="L38" i="13"/>
  <c r="K38" i="13"/>
  <c r="J38" i="13"/>
  <c r="I38" i="13"/>
  <c r="H38" i="13"/>
  <c r="L37" i="13"/>
  <c r="K37" i="13"/>
  <c r="J37" i="13"/>
  <c r="I37" i="13"/>
  <c r="H37" i="13"/>
  <c r="L36" i="13"/>
  <c r="K36" i="13"/>
  <c r="J36" i="13"/>
  <c r="I36" i="13"/>
  <c r="H36" i="13"/>
  <c r="L35" i="13"/>
  <c r="K35" i="13"/>
  <c r="J35" i="13"/>
  <c r="I35" i="13"/>
  <c r="H35" i="13"/>
  <c r="L34" i="13"/>
  <c r="K34" i="13"/>
  <c r="J34" i="13"/>
  <c r="I34" i="13"/>
  <c r="H34" i="13"/>
  <c r="L33" i="13"/>
  <c r="K33" i="13"/>
  <c r="J33" i="13"/>
  <c r="I33" i="13"/>
  <c r="H33" i="13"/>
  <c r="L32" i="13"/>
  <c r="K32" i="13"/>
  <c r="J32" i="13"/>
  <c r="I32" i="13"/>
  <c r="H32" i="13"/>
  <c r="L31" i="13"/>
  <c r="K31" i="13"/>
  <c r="J31" i="13"/>
  <c r="I31" i="13"/>
  <c r="H31" i="13"/>
  <c r="L30" i="13"/>
  <c r="K30" i="13"/>
  <c r="J30" i="13"/>
  <c r="I30" i="13"/>
  <c r="H30" i="13"/>
  <c r="L29" i="13"/>
  <c r="K29" i="13"/>
  <c r="J29" i="13"/>
  <c r="I29" i="13"/>
  <c r="H29" i="13"/>
  <c r="L28" i="13"/>
  <c r="K28" i="13"/>
  <c r="J28" i="13"/>
  <c r="I28" i="13"/>
  <c r="H28" i="13"/>
  <c r="L27" i="13"/>
  <c r="K27" i="13"/>
  <c r="J27" i="13"/>
  <c r="I27" i="13"/>
  <c r="H27" i="13"/>
  <c r="L26" i="13"/>
  <c r="K26" i="13"/>
  <c r="J26" i="13"/>
  <c r="I26" i="13"/>
  <c r="H26" i="13"/>
  <c r="L25" i="13"/>
  <c r="K25" i="13"/>
  <c r="J25" i="13"/>
  <c r="I25" i="13"/>
  <c r="H25" i="13"/>
  <c r="L24" i="13"/>
  <c r="K24" i="13"/>
  <c r="J24" i="13"/>
  <c r="I24" i="13"/>
  <c r="H24" i="13"/>
  <c r="L23" i="13"/>
  <c r="K23" i="13"/>
  <c r="J23" i="13"/>
  <c r="I23" i="13"/>
  <c r="H23" i="13"/>
  <c r="L22" i="13"/>
  <c r="K22" i="13"/>
  <c r="J22" i="13"/>
  <c r="I22" i="13"/>
  <c r="H22" i="13"/>
  <c r="L21" i="13"/>
  <c r="K21" i="13"/>
  <c r="J21" i="13"/>
  <c r="I21" i="13"/>
  <c r="H21" i="13"/>
  <c r="L20" i="13"/>
  <c r="K20" i="13"/>
  <c r="J20" i="13"/>
  <c r="I20" i="13"/>
  <c r="H20" i="13"/>
  <c r="L19" i="13"/>
  <c r="K19" i="13"/>
  <c r="J19" i="13"/>
  <c r="I19" i="13"/>
  <c r="H19" i="13"/>
  <c r="L18" i="13"/>
  <c r="K18" i="13"/>
  <c r="J18" i="13"/>
  <c r="I18" i="13"/>
  <c r="H18" i="13"/>
  <c r="L17" i="13"/>
  <c r="K17" i="13"/>
  <c r="J17" i="13"/>
  <c r="I17" i="13"/>
  <c r="H17" i="13"/>
  <c r="L16" i="13"/>
  <c r="K16" i="13"/>
  <c r="J16" i="13"/>
  <c r="I16" i="13"/>
  <c r="H16" i="13"/>
  <c r="L15" i="13"/>
  <c r="K15" i="13"/>
  <c r="J15" i="13"/>
  <c r="I15" i="13"/>
  <c r="H15" i="13"/>
  <c r="L14" i="13"/>
  <c r="K14" i="13"/>
  <c r="J14" i="13"/>
  <c r="I14" i="13"/>
  <c r="H14" i="13"/>
  <c r="L13" i="13"/>
  <c r="K13" i="13"/>
  <c r="J13" i="13"/>
  <c r="I13" i="13"/>
  <c r="H13" i="13"/>
  <c r="L12" i="13"/>
  <c r="K12" i="13"/>
  <c r="J12" i="13"/>
  <c r="I12" i="13"/>
  <c r="H12" i="13"/>
  <c r="L11" i="13"/>
  <c r="K11" i="13"/>
  <c r="J11" i="13"/>
  <c r="I11" i="13"/>
  <c r="H11" i="13"/>
  <c r="L10" i="13"/>
  <c r="K10" i="13"/>
  <c r="J10" i="13"/>
  <c r="I10" i="13"/>
  <c r="H10" i="13"/>
  <c r="L9" i="13"/>
  <c r="K9" i="13"/>
  <c r="J9" i="13"/>
  <c r="O9" i="13" s="1"/>
  <c r="I9" i="13"/>
  <c r="H9" i="13"/>
  <c r="M9" i="13" s="1"/>
  <c r="L8" i="13"/>
  <c r="K8" i="13"/>
  <c r="J8" i="13"/>
  <c r="I8" i="13"/>
  <c r="H8" i="13"/>
  <c r="O10" i="13" l="1"/>
  <c r="N22" i="13"/>
  <c r="M10" i="13"/>
  <c r="O12" i="13"/>
  <c r="Q11" i="13"/>
  <c r="Q9" i="13"/>
  <c r="Q10" i="13"/>
  <c r="Q13" i="13"/>
  <c r="P23" i="13"/>
  <c r="P10" i="13"/>
  <c r="P11" i="13"/>
  <c r="P12" i="13"/>
  <c r="O11" i="13"/>
  <c r="O13" i="13"/>
  <c r="N11" i="13"/>
  <c r="M12" i="13"/>
  <c r="N10" i="13"/>
  <c r="M11" i="13"/>
  <c r="N12" i="13"/>
  <c r="M13" i="13"/>
  <c r="N14" i="13"/>
  <c r="O15" i="13"/>
  <c r="P15" i="13"/>
  <c r="N16" i="13"/>
  <c r="M17" i="13"/>
  <c r="O17" i="13"/>
  <c r="Q17" i="13"/>
  <c r="P17" i="13"/>
  <c r="N18" i="13"/>
  <c r="M19" i="13"/>
  <c r="O19" i="13"/>
  <c r="Q19" i="13"/>
  <c r="P19" i="13"/>
  <c r="N20" i="13"/>
  <c r="M21" i="13"/>
  <c r="O21" i="13"/>
  <c r="Q21" i="13"/>
  <c r="P21" i="13"/>
  <c r="M23" i="13"/>
  <c r="O23" i="13"/>
  <c r="Q23" i="13"/>
  <c r="M25" i="13"/>
  <c r="O25" i="13"/>
  <c r="Q25" i="13"/>
  <c r="M27" i="13"/>
  <c r="O27" i="13"/>
  <c r="Q27" i="13"/>
  <c r="M29" i="13"/>
  <c r="O29" i="13"/>
  <c r="Q29" i="13"/>
  <c r="M31" i="13"/>
  <c r="O31" i="13"/>
  <c r="Q31" i="13"/>
  <c r="M33" i="13"/>
  <c r="O33" i="13"/>
  <c r="Q33" i="13"/>
  <c r="M35" i="13"/>
  <c r="O35" i="13"/>
  <c r="Q35" i="13"/>
  <c r="M37" i="13"/>
  <c r="O37" i="13"/>
  <c r="Q37" i="13"/>
  <c r="M39" i="13"/>
  <c r="O39" i="13"/>
  <c r="Q39" i="13"/>
  <c r="N40" i="13"/>
  <c r="P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13" i="13"/>
  <c r="M15" i="13"/>
  <c r="Q15" i="13"/>
  <c r="N9" i="13"/>
  <c r="P9" i="13"/>
  <c r="Q12" i="13"/>
  <c r="N13" i="13"/>
  <c r="M14" i="13"/>
  <c r="O14" i="13"/>
  <c r="Q14" i="13"/>
  <c r="P14" i="13"/>
  <c r="N15" i="13"/>
  <c r="M16" i="13"/>
  <c r="O16" i="13"/>
  <c r="Q16" i="13"/>
  <c r="P16" i="13"/>
  <c r="N17" i="13"/>
  <c r="M18" i="13"/>
  <c r="O18" i="13"/>
  <c r="Q18" i="13"/>
  <c r="P18" i="13"/>
  <c r="N19" i="13"/>
  <c r="M20" i="13"/>
  <c r="O20" i="13"/>
  <c r="Q20" i="13"/>
  <c r="P20" i="13"/>
  <c r="N21" i="13"/>
  <c r="M22" i="13"/>
  <c r="O22" i="13"/>
  <c r="Q22" i="13"/>
  <c r="P22" i="13"/>
  <c r="N23" i="13"/>
  <c r="M24" i="13"/>
  <c r="O24" i="13"/>
  <c r="Q24" i="13"/>
  <c r="M26" i="13"/>
  <c r="O26" i="13"/>
  <c r="Q26" i="13"/>
  <c r="M28" i="13"/>
  <c r="O28" i="13"/>
  <c r="Q28" i="13"/>
  <c r="M30" i="13"/>
  <c r="O30" i="13"/>
  <c r="Q30" i="13"/>
  <c r="M32" i="13"/>
  <c r="O32" i="13"/>
  <c r="Q32" i="13"/>
  <c r="M34" i="13"/>
  <c r="O34" i="13"/>
  <c r="Q34" i="13"/>
  <c r="M36" i="13"/>
  <c r="O36" i="13"/>
  <c r="Q36" i="13"/>
  <c r="M38" i="13"/>
  <c r="O38" i="13"/>
  <c r="Q38" i="13"/>
  <c r="M40" i="13"/>
  <c r="O40" i="13"/>
  <c r="Q40" i="13"/>
</calcChain>
</file>

<file path=xl/sharedStrings.xml><?xml version="1.0" encoding="utf-8"?>
<sst xmlns="http://schemas.openxmlformats.org/spreadsheetml/2006/main" count="294" uniqueCount="196">
  <si>
    <r>
      <rPr>
        <b/>
        <sz val="10.5"/>
        <color rgb="FFFFFFFF"/>
        <rFont val="Arial"/>
        <family val="2"/>
      </rPr>
      <t xml:space="preserve">Superficie sembrada por entidad federativa, según asistencia técnica Año agrícola 2016
</t>
    </r>
    <r>
      <rPr>
        <b/>
        <sz val="10.5"/>
        <color rgb="FFFFFFFF"/>
        <rFont val="Arial"/>
        <family val="2"/>
      </rPr>
      <t xml:space="preserve">(hectáreas)                                                                                                                                  
</t>
    </r>
    <r>
      <rPr>
        <b/>
        <sz val="10.5"/>
        <color rgb="FFFFFFFF"/>
        <rFont val="Arial"/>
        <family val="2"/>
      </rPr>
      <t>Cuadro 5.1</t>
    </r>
  </si>
  <si>
    <r>
      <rPr>
        <b/>
        <sz val="8.5"/>
        <rFont val="Arial"/>
        <family val="2"/>
      </rPr>
      <t>Entidad federativa</t>
    </r>
  </si>
  <si>
    <r>
      <rPr>
        <b/>
        <sz val="8.5"/>
        <rFont val="Arial"/>
        <family val="2"/>
      </rPr>
      <t>Total</t>
    </r>
  </si>
  <si>
    <r>
      <rPr>
        <b/>
        <sz val="8.5"/>
        <rFont val="Arial"/>
        <family val="2"/>
      </rPr>
      <t>Superficie sembrada</t>
    </r>
  </si>
  <si>
    <r>
      <rPr>
        <b/>
        <sz val="8.5"/>
        <rFont val="Arial"/>
        <family val="2"/>
      </rPr>
      <t>Con asistencia técnica</t>
    </r>
  </si>
  <si>
    <r>
      <rPr>
        <b/>
        <sz val="8.5"/>
        <rFont val="Arial"/>
        <family val="2"/>
      </rPr>
      <t>Sin asistencia técnica</t>
    </r>
  </si>
  <si>
    <r>
      <rPr>
        <b/>
        <sz val="8.5"/>
        <rFont val="Arial"/>
        <family val="2"/>
      </rPr>
      <t>Absolutos</t>
    </r>
  </si>
  <si>
    <r>
      <rPr>
        <b/>
        <sz val="8.5"/>
        <rFont val="Arial"/>
        <family val="2"/>
      </rPr>
      <t>Relativos</t>
    </r>
  </si>
  <si>
    <r>
      <rPr>
        <b/>
        <sz val="8.5"/>
        <rFont val="Arial"/>
        <family val="2"/>
      </rPr>
      <t>Estados Unidos Mexicanos</t>
    </r>
  </si>
  <si>
    <r>
      <rPr>
        <sz val="8.5"/>
        <rFont val="Arial"/>
        <family val="2"/>
      </rPr>
      <t>25 Sinaloa</t>
    </r>
  </si>
  <si>
    <r>
      <rPr>
        <sz val="8.5"/>
        <rFont val="Arial"/>
        <family val="2"/>
      </rPr>
      <t>28 Tamaulipas</t>
    </r>
  </si>
  <si>
    <r>
      <rPr>
        <sz val="8.5"/>
        <rFont val="Arial"/>
        <family val="2"/>
      </rPr>
      <t>08 Chihuahua</t>
    </r>
  </si>
  <si>
    <r>
      <rPr>
        <sz val="8.5"/>
        <rFont val="Arial"/>
        <family val="2"/>
      </rPr>
      <t>30 Veracruz de Ignacio de la Llave</t>
    </r>
  </si>
  <si>
    <r>
      <rPr>
        <sz val="8.5"/>
        <rFont val="Arial"/>
        <family val="2"/>
      </rPr>
      <t>26 Sonora</t>
    </r>
  </si>
  <si>
    <r>
      <rPr>
        <sz val="8.5"/>
        <rFont val="Arial"/>
        <family val="2"/>
      </rPr>
      <t>32 Zacatecas</t>
    </r>
  </si>
  <si>
    <r>
      <rPr>
        <sz val="8.5"/>
        <rFont val="Arial"/>
        <family val="2"/>
      </rPr>
      <t>14 Jalisco</t>
    </r>
  </si>
  <si>
    <r>
      <rPr>
        <sz val="8.5"/>
        <rFont val="Arial"/>
        <family val="2"/>
      </rPr>
      <t>16 Michoacán de Ocampo</t>
    </r>
  </si>
  <si>
    <r>
      <rPr>
        <sz val="8.5"/>
        <rFont val="Arial"/>
        <family val="2"/>
      </rPr>
      <t>07 Chiapas</t>
    </r>
  </si>
  <si>
    <r>
      <rPr>
        <sz val="8.5"/>
        <rFont val="Arial"/>
        <family val="2"/>
      </rPr>
      <t>15 México</t>
    </r>
  </si>
  <si>
    <r>
      <rPr>
        <sz val="8.5"/>
        <rFont val="Arial"/>
        <family val="2"/>
      </rPr>
      <t>10 Durango</t>
    </r>
  </si>
  <si>
    <r>
      <rPr>
        <sz val="8.5"/>
        <rFont val="Arial"/>
        <family val="2"/>
      </rPr>
      <t>24 San Luis Potosí</t>
    </r>
  </si>
  <si>
    <r>
      <rPr>
        <sz val="8.5"/>
        <rFont val="Arial"/>
        <family val="2"/>
      </rPr>
      <t>12 Guerrero</t>
    </r>
  </si>
  <si>
    <r>
      <rPr>
        <sz val="8.5"/>
        <rFont val="Arial"/>
        <family val="2"/>
      </rPr>
      <t>31 Yucatán</t>
    </r>
  </si>
  <si>
    <r>
      <rPr>
        <sz val="8.5"/>
        <rFont val="Arial"/>
        <family val="2"/>
      </rPr>
      <t>21 Puebla</t>
    </r>
  </si>
  <si>
    <r>
      <rPr>
        <sz val="8.5"/>
        <rFont val="Arial"/>
        <family val="2"/>
      </rPr>
      <t>02 Baja California</t>
    </r>
  </si>
  <si>
    <r>
      <rPr>
        <sz val="8.5"/>
        <rFont val="Arial"/>
        <family val="2"/>
      </rPr>
      <t>20 Oaxaca</t>
    </r>
  </si>
  <si>
    <r>
      <rPr>
        <sz val="8.5"/>
        <rFont val="Arial"/>
        <family val="2"/>
      </rPr>
      <t>06 Colima</t>
    </r>
  </si>
  <si>
    <r>
      <rPr>
        <sz val="8.5"/>
        <rFont val="Arial"/>
        <family val="2"/>
      </rPr>
      <t>29 Tlaxcala</t>
    </r>
  </si>
  <si>
    <r>
      <rPr>
        <sz val="8.5"/>
        <rFont val="Arial"/>
        <family val="2"/>
      </rPr>
      <t>17 Morelos</t>
    </r>
  </si>
  <si>
    <r>
      <rPr>
        <sz val="8.5"/>
        <rFont val="Arial"/>
        <family val="2"/>
      </rPr>
      <t>05 Coahuila de Zaragoza</t>
    </r>
  </si>
  <si>
    <r>
      <rPr>
        <sz val="8.5"/>
        <rFont val="Arial"/>
        <family val="2"/>
      </rPr>
      <t>27 Tabasco</t>
    </r>
  </si>
  <si>
    <r>
      <rPr>
        <sz val="8.5"/>
        <rFont val="Arial"/>
        <family val="2"/>
      </rPr>
      <t>18 Nayarit</t>
    </r>
  </si>
  <si>
    <r>
      <rPr>
        <sz val="8.5"/>
        <rFont val="Arial"/>
        <family val="2"/>
      </rPr>
      <t>11 Guanajuato</t>
    </r>
  </si>
  <si>
    <r>
      <rPr>
        <sz val="8.5"/>
        <rFont val="Arial"/>
        <family val="2"/>
      </rPr>
      <t>22 Querétaro</t>
    </r>
  </si>
  <si>
    <r>
      <rPr>
        <sz val="8.5"/>
        <rFont val="Arial"/>
        <family val="2"/>
      </rPr>
      <t>01 Aguascalientes</t>
    </r>
  </si>
  <si>
    <r>
      <rPr>
        <sz val="8.5"/>
        <rFont val="Arial"/>
        <family val="2"/>
      </rPr>
      <t>13 Hidalgo</t>
    </r>
  </si>
  <si>
    <r>
      <rPr>
        <sz val="8.5"/>
        <rFont val="Arial"/>
        <family val="2"/>
      </rPr>
      <t>23 Quintana Roo</t>
    </r>
  </si>
  <si>
    <r>
      <rPr>
        <sz val="8.5"/>
        <rFont val="Arial"/>
        <family val="2"/>
      </rPr>
      <t>03 Baja California Sur</t>
    </r>
  </si>
  <si>
    <r>
      <rPr>
        <sz val="8.5"/>
        <rFont val="Arial"/>
        <family val="2"/>
      </rPr>
      <t>19 Nuevo León</t>
    </r>
  </si>
  <si>
    <r>
      <rPr>
        <sz val="8.5"/>
        <rFont val="Arial"/>
        <family val="2"/>
      </rPr>
      <t>04 Campeche</t>
    </r>
  </si>
  <si>
    <r>
      <rPr>
        <sz val="8.5"/>
        <rFont val="Arial"/>
        <family val="2"/>
      </rPr>
      <t>09 Ciudad de México</t>
    </r>
  </si>
  <si>
    <r>
      <rPr>
        <sz val="9"/>
        <rFont val="Arial"/>
        <family val="2"/>
      </rPr>
      <t>09 Ciudad de México</t>
    </r>
  </si>
  <si>
    <r>
      <rPr>
        <sz val="9"/>
        <rFont val="Arial"/>
        <family val="2"/>
      </rPr>
      <t>04 Campeche</t>
    </r>
  </si>
  <si>
    <r>
      <rPr>
        <sz val="9"/>
        <rFont val="Arial"/>
        <family val="2"/>
      </rPr>
      <t>03 Baja California Sur</t>
    </r>
  </si>
  <si>
    <r>
      <rPr>
        <sz val="9"/>
        <rFont val="Arial"/>
        <family val="2"/>
      </rPr>
      <t>31 Yucatán</t>
    </r>
  </si>
  <si>
    <r>
      <rPr>
        <sz val="9"/>
        <rFont val="Arial"/>
        <family val="2"/>
      </rPr>
      <t>13 Hidalgo</t>
    </r>
  </si>
  <si>
    <r>
      <rPr>
        <sz val="9"/>
        <rFont val="Arial"/>
        <family val="2"/>
      </rPr>
      <t>23 Quintana Roo</t>
    </r>
  </si>
  <si>
    <r>
      <rPr>
        <sz val="9"/>
        <rFont val="Arial"/>
        <family val="2"/>
      </rPr>
      <t>22 Querétaro</t>
    </r>
  </si>
  <si>
    <r>
      <rPr>
        <sz val="9"/>
        <rFont val="Arial"/>
        <family val="2"/>
      </rPr>
      <t>19 Nuevo León</t>
    </r>
  </si>
  <si>
    <r>
      <rPr>
        <sz val="9"/>
        <rFont val="Arial"/>
        <family val="2"/>
      </rPr>
      <t>18 Nayarit</t>
    </r>
  </si>
  <si>
    <r>
      <rPr>
        <sz val="9"/>
        <rFont val="Arial"/>
        <family val="2"/>
      </rPr>
      <t>11 Guanajuato</t>
    </r>
  </si>
  <si>
    <r>
      <rPr>
        <sz val="9"/>
        <rFont val="Arial"/>
        <family val="2"/>
      </rPr>
      <t>01 Aguascalientes</t>
    </r>
  </si>
  <si>
    <r>
      <rPr>
        <sz val="9"/>
        <rFont val="Arial"/>
        <family val="2"/>
      </rPr>
      <t>27 Tabasco</t>
    </r>
  </si>
  <si>
    <r>
      <rPr>
        <sz val="9"/>
        <rFont val="Arial"/>
        <family val="2"/>
      </rPr>
      <t>06 Colima</t>
    </r>
  </si>
  <si>
    <r>
      <rPr>
        <sz val="9"/>
        <rFont val="Arial"/>
        <family val="2"/>
      </rPr>
      <t>05 Coahuila de Zaragoza</t>
    </r>
  </si>
  <si>
    <r>
      <rPr>
        <sz val="9"/>
        <rFont val="Arial"/>
        <family val="2"/>
      </rPr>
      <t>17 Morelos</t>
    </r>
  </si>
  <si>
    <r>
      <rPr>
        <sz val="9"/>
        <rFont val="Arial"/>
        <family val="2"/>
      </rPr>
      <t>29 Tlaxcala</t>
    </r>
  </si>
  <si>
    <r>
      <rPr>
        <sz val="9"/>
        <rFont val="Arial"/>
        <family val="2"/>
      </rPr>
      <t>20 Oaxaca</t>
    </r>
  </si>
  <si>
    <r>
      <rPr>
        <sz val="9"/>
        <rFont val="Arial"/>
        <family val="2"/>
      </rPr>
      <t>32 Zacatecas</t>
    </r>
  </si>
  <si>
    <r>
      <rPr>
        <sz val="9"/>
        <rFont val="Arial"/>
        <family val="2"/>
      </rPr>
      <t>02 Baja California</t>
    </r>
  </si>
  <si>
    <r>
      <rPr>
        <sz val="9"/>
        <rFont val="Arial"/>
        <family val="2"/>
      </rPr>
      <t>12 Guerrero</t>
    </r>
  </si>
  <si>
    <r>
      <rPr>
        <sz val="9"/>
        <rFont val="Arial"/>
        <family val="2"/>
      </rPr>
      <t>15 México</t>
    </r>
  </si>
  <si>
    <r>
      <rPr>
        <sz val="9"/>
        <rFont val="Arial"/>
        <family val="2"/>
      </rPr>
      <t>10 Durango</t>
    </r>
  </si>
  <si>
    <r>
      <rPr>
        <sz val="9"/>
        <rFont val="Arial"/>
        <family val="2"/>
      </rPr>
      <t>24 San Luis Potosí</t>
    </r>
  </si>
  <si>
    <r>
      <rPr>
        <sz val="9"/>
        <rFont val="Arial"/>
        <family val="2"/>
      </rPr>
      <t>21 Puebla</t>
    </r>
  </si>
  <si>
    <r>
      <rPr>
        <sz val="9"/>
        <rFont val="Arial"/>
        <family val="2"/>
      </rPr>
      <t>14 Jalisco</t>
    </r>
  </si>
  <si>
    <r>
      <rPr>
        <sz val="9"/>
        <rFont val="Arial"/>
        <family val="2"/>
      </rPr>
      <t>07 Chiapas</t>
    </r>
  </si>
  <si>
    <r>
      <rPr>
        <sz val="9"/>
        <rFont val="Arial"/>
        <family val="2"/>
      </rPr>
      <t>16 Michoacán de Ocampo</t>
    </r>
  </si>
  <si>
    <r>
      <rPr>
        <sz val="9"/>
        <rFont val="Arial"/>
        <family val="2"/>
      </rPr>
      <t>30 Veracruz de Ignacio de la Llave</t>
    </r>
  </si>
  <si>
    <r>
      <rPr>
        <sz val="9"/>
        <rFont val="Arial"/>
        <family val="2"/>
      </rPr>
      <t>26 Sonora</t>
    </r>
  </si>
  <si>
    <r>
      <rPr>
        <sz val="9"/>
        <rFont val="Arial"/>
        <family val="2"/>
      </rPr>
      <t>28 Tamaulipas</t>
    </r>
  </si>
  <si>
    <r>
      <rPr>
        <sz val="9"/>
        <rFont val="Arial"/>
        <family val="2"/>
      </rPr>
      <t>08 Chihuahua</t>
    </r>
  </si>
  <si>
    <r>
      <rPr>
        <sz val="9"/>
        <rFont val="Arial"/>
        <family val="2"/>
      </rPr>
      <t>25 Sinaloa</t>
    </r>
  </si>
  <si>
    <r>
      <rPr>
        <b/>
        <sz val="9"/>
        <rFont val="Arial"/>
        <family val="2"/>
      </rPr>
      <t>Estados Unidos Mexicanos</t>
    </r>
  </si>
  <si>
    <r>
      <rPr>
        <b/>
        <sz val="9"/>
        <rFont val="Arial"/>
        <family val="2"/>
      </rPr>
      <t>Relativos</t>
    </r>
  </si>
  <si>
    <r>
      <rPr>
        <b/>
        <sz val="9"/>
        <rFont val="Arial"/>
        <family val="2"/>
      </rPr>
      <t>Absolutos</t>
    </r>
  </si>
  <si>
    <r>
      <rPr>
        <b/>
        <sz val="9"/>
        <rFont val="Arial"/>
        <family val="2"/>
      </rPr>
      <t>Sin asistencia técnica</t>
    </r>
  </si>
  <si>
    <r>
      <rPr>
        <b/>
        <sz val="9"/>
        <rFont val="Arial"/>
        <family val="2"/>
      </rPr>
      <t>Con asistencia técnica</t>
    </r>
  </si>
  <si>
    <r>
      <rPr>
        <b/>
        <sz val="9"/>
        <rFont val="Arial"/>
        <family val="2"/>
      </rPr>
      <t>Superficie sembrada</t>
    </r>
  </si>
  <si>
    <r>
      <rPr>
        <b/>
        <sz val="9"/>
        <rFont val="Arial"/>
        <family val="2"/>
      </rPr>
      <t>Total</t>
    </r>
  </si>
  <si>
    <r>
      <rPr>
        <b/>
        <sz val="9"/>
        <rFont val="Arial"/>
        <family val="2"/>
      </rPr>
      <t>Entidad federativa</t>
    </r>
  </si>
  <si>
    <r>
      <rPr>
        <b/>
        <sz val="11"/>
        <color rgb="FFFFFFFF"/>
        <rFont val="Arial"/>
        <family val="2"/>
      </rPr>
      <t xml:space="preserve">Superficie sembrada por entidad federativa, según asistencia técnica Año agrícola 2015
</t>
    </r>
    <r>
      <rPr>
        <b/>
        <sz val="11"/>
        <color rgb="FFFFFFFF"/>
        <rFont val="Arial"/>
        <family val="2"/>
      </rPr>
      <t xml:space="preserve">(hectáreas)                                                                                                                                    
</t>
    </r>
    <r>
      <rPr>
        <b/>
        <sz val="11"/>
        <color rgb="FFFFFFFF"/>
        <rFont val="Arial"/>
        <family val="2"/>
      </rPr>
      <t>Cuadro 5.1</t>
    </r>
  </si>
  <si>
    <r>
      <rPr>
        <sz val="9"/>
        <rFont val="Arial"/>
        <family val="2"/>
      </rPr>
      <t>09 Distrito Federal</t>
    </r>
  </si>
  <si>
    <r>
      <rPr>
        <b/>
        <sz val="11"/>
        <color rgb="FFFFFFFF"/>
        <rFont val="Arial"/>
        <family val="2"/>
      </rPr>
      <t xml:space="preserve">Superficie sembrada por entidad federativa, según asistencia técnica Año agrícola 2014
</t>
    </r>
    <r>
      <rPr>
        <b/>
        <sz val="11"/>
        <color rgb="FFFFFFFF"/>
        <rFont val="Arial"/>
        <family val="2"/>
      </rPr>
      <t xml:space="preserve">(hectáreas)                                                                                                                                    
</t>
    </r>
    <r>
      <rPr>
        <b/>
        <sz val="11"/>
        <color rgb="FFFFFFFF"/>
        <rFont val="Arial"/>
        <family val="2"/>
      </rPr>
      <t>Cuadro 5.1</t>
    </r>
  </si>
  <si>
    <r>
      <rPr>
        <b/>
        <sz val="11"/>
        <color rgb="FFFFFFFF"/>
        <rFont val="Arial"/>
        <family val="2"/>
      </rPr>
      <t xml:space="preserve">Superficie sembrada por entidad federativa, según asistencia técnica Año agrícola 2013
</t>
    </r>
    <r>
      <rPr>
        <b/>
        <sz val="11"/>
        <color rgb="FFFFFFFF"/>
        <rFont val="Arial"/>
        <family val="2"/>
      </rPr>
      <t xml:space="preserve">(hectáreas)                                                                                                                                          
</t>
    </r>
    <r>
      <rPr>
        <b/>
        <sz val="11"/>
        <color rgb="FFFFFFFF"/>
        <rFont val="Arial"/>
        <family val="2"/>
      </rPr>
      <t>Cuadro tabular 5.1</t>
    </r>
  </si>
  <si>
    <r>
      <rPr>
        <sz val="9.5"/>
        <rFont val="Arial"/>
        <family val="2"/>
      </rPr>
      <t>09     Distrito Federal</t>
    </r>
  </si>
  <si>
    <r>
      <rPr>
        <sz val="9.5"/>
        <rFont val="Arial"/>
        <family val="2"/>
      </rPr>
      <t>11     Guanajuato</t>
    </r>
  </si>
  <si>
    <r>
      <rPr>
        <sz val="9.5"/>
        <rFont val="Arial"/>
        <family val="2"/>
      </rPr>
      <t>04     Campeche</t>
    </r>
  </si>
  <si>
    <r>
      <rPr>
        <sz val="9.5"/>
        <rFont val="Arial"/>
        <family val="2"/>
      </rPr>
      <t>19     Nuevo León</t>
    </r>
  </si>
  <si>
    <r>
      <rPr>
        <sz val="9.5"/>
        <rFont val="Arial"/>
        <family val="2"/>
      </rPr>
      <t>03     Baja California Sur</t>
    </r>
  </si>
  <si>
    <r>
      <rPr>
        <sz val="9.5"/>
        <rFont val="Arial"/>
        <family val="2"/>
      </rPr>
      <t>01     Aguascalientes</t>
    </r>
  </si>
  <si>
    <r>
      <rPr>
        <sz val="9.5"/>
        <rFont val="Arial"/>
        <family val="2"/>
      </rPr>
      <t>23     Quintana Roo</t>
    </r>
  </si>
  <si>
    <r>
      <rPr>
        <sz val="9.5"/>
        <rFont val="Arial"/>
        <family val="2"/>
      </rPr>
      <t>27     Tabasco</t>
    </r>
  </si>
  <si>
    <r>
      <rPr>
        <sz val="9.5"/>
        <rFont val="Arial"/>
        <family val="2"/>
      </rPr>
      <t>06     Colima</t>
    </r>
  </si>
  <si>
    <r>
      <rPr>
        <sz val="9.5"/>
        <rFont val="Arial"/>
        <family val="2"/>
      </rPr>
      <t>22     Querétaro</t>
    </r>
  </si>
  <si>
    <r>
      <rPr>
        <sz val="9.5"/>
        <rFont val="Arial"/>
        <family val="2"/>
      </rPr>
      <t>18     Nayarit</t>
    </r>
  </si>
  <si>
    <r>
      <rPr>
        <sz val="9.5"/>
        <rFont val="Arial"/>
        <family val="2"/>
      </rPr>
      <t>13     Hidalgo</t>
    </r>
  </si>
  <si>
    <r>
      <rPr>
        <sz val="9.5"/>
        <rFont val="Arial"/>
        <family val="2"/>
      </rPr>
      <t>17     Morelos</t>
    </r>
  </si>
  <si>
    <r>
      <rPr>
        <sz val="9.5"/>
        <rFont val="Arial"/>
        <family val="2"/>
      </rPr>
      <t>05     Coahuila</t>
    </r>
  </si>
  <si>
    <r>
      <rPr>
        <sz val="9.5"/>
        <rFont val="Arial"/>
        <family val="2"/>
      </rPr>
      <t>29     Tlaxcala</t>
    </r>
  </si>
  <si>
    <r>
      <rPr>
        <sz val="9.5"/>
        <rFont val="Arial"/>
        <family val="2"/>
      </rPr>
      <t>21     Puebla</t>
    </r>
  </si>
  <si>
    <r>
      <rPr>
        <sz val="9.5"/>
        <rFont val="Arial"/>
        <family val="2"/>
      </rPr>
      <t>20     Oaxaca</t>
    </r>
  </si>
  <si>
    <r>
      <rPr>
        <sz val="9.5"/>
        <rFont val="Arial"/>
        <family val="2"/>
      </rPr>
      <t>12     Guerrero</t>
    </r>
  </si>
  <si>
    <r>
      <rPr>
        <sz val="9.5"/>
        <rFont val="Arial"/>
        <family val="2"/>
      </rPr>
      <t>15     Estado de México</t>
    </r>
  </si>
  <si>
    <r>
      <rPr>
        <sz val="9.5"/>
        <rFont val="Arial"/>
        <family val="2"/>
      </rPr>
      <t>14     Jalisco</t>
    </r>
  </si>
  <si>
    <r>
      <rPr>
        <sz val="9.5"/>
        <rFont val="Arial"/>
        <family val="2"/>
      </rPr>
      <t>02     Baja California</t>
    </r>
  </si>
  <si>
    <r>
      <rPr>
        <sz val="9.5"/>
        <rFont val="Arial"/>
        <family val="2"/>
      </rPr>
      <t>10     Durango</t>
    </r>
  </si>
  <si>
    <r>
      <rPr>
        <sz val="9.5"/>
        <rFont val="Arial"/>
        <family val="2"/>
      </rPr>
      <t>32     Zacatecas</t>
    </r>
  </si>
  <si>
    <r>
      <rPr>
        <sz val="9.5"/>
        <rFont val="Arial"/>
        <family val="2"/>
      </rPr>
      <t>24     San Luis Potosí</t>
    </r>
  </si>
  <si>
    <r>
      <rPr>
        <sz val="9.5"/>
        <rFont val="Arial"/>
        <family val="2"/>
      </rPr>
      <t>31     Yucatán</t>
    </r>
  </si>
  <si>
    <r>
      <rPr>
        <sz val="9.5"/>
        <rFont val="Arial"/>
        <family val="2"/>
      </rPr>
      <t>07     Chiapas</t>
    </r>
  </si>
  <si>
    <r>
      <rPr>
        <sz val="9.5"/>
        <rFont val="Arial"/>
        <family val="2"/>
      </rPr>
      <t>28     Tamaulipas</t>
    </r>
  </si>
  <si>
    <r>
      <rPr>
        <sz val="9.5"/>
        <rFont val="Arial"/>
        <family val="2"/>
      </rPr>
      <t>26     Sonora</t>
    </r>
  </si>
  <si>
    <r>
      <rPr>
        <sz val="9.5"/>
        <rFont val="Arial"/>
        <family val="2"/>
      </rPr>
      <t>16     Michoacán</t>
    </r>
  </si>
  <si>
    <r>
      <rPr>
        <sz val="9.5"/>
        <rFont val="Arial"/>
        <family val="2"/>
      </rPr>
      <t>08     Chihuahua</t>
    </r>
  </si>
  <si>
    <r>
      <rPr>
        <sz val="9.5"/>
        <rFont val="Arial"/>
        <family val="2"/>
      </rPr>
      <t>30     Veracruz</t>
    </r>
  </si>
  <si>
    <r>
      <rPr>
        <sz val="9.5"/>
        <rFont val="Arial"/>
        <family val="2"/>
      </rPr>
      <t>25     Sinaloa</t>
    </r>
  </si>
  <si>
    <r>
      <rPr>
        <b/>
        <sz val="9.5"/>
        <rFont val="Arial"/>
        <family val="2"/>
      </rPr>
      <t>Estados Unidos Mexicanos</t>
    </r>
  </si>
  <si>
    <r>
      <rPr>
        <b/>
        <sz val="9.5"/>
        <rFont val="Arial"/>
        <family val="2"/>
      </rPr>
      <t>Relativos</t>
    </r>
  </si>
  <si>
    <r>
      <rPr>
        <b/>
        <sz val="9.5"/>
        <rFont val="Arial"/>
        <family val="2"/>
      </rPr>
      <t>Absolutos</t>
    </r>
  </si>
  <si>
    <r>
      <rPr>
        <b/>
        <sz val="9.5"/>
        <rFont val="Arial"/>
        <family val="2"/>
      </rPr>
      <t>Con asistencia técnica            Sin asistencia técnica</t>
    </r>
  </si>
  <si>
    <r>
      <rPr>
        <b/>
        <sz val="9.5"/>
        <rFont val="Arial"/>
        <family val="2"/>
      </rPr>
      <t>Superficie sembrada</t>
    </r>
  </si>
  <si>
    <r>
      <rPr>
        <b/>
        <sz val="9.5"/>
        <rFont val="Arial"/>
        <family val="2"/>
      </rPr>
      <t>Total</t>
    </r>
  </si>
  <si>
    <r>
      <rPr>
        <b/>
        <sz val="9.5"/>
        <rFont val="Arial"/>
        <family val="2"/>
      </rPr>
      <t>Entidad federativa</t>
    </r>
  </si>
  <si>
    <r>
      <rPr>
        <b/>
        <sz val="11.5"/>
        <color rgb="FFFFFFFF"/>
        <rFont val="Arial"/>
        <family val="2"/>
      </rPr>
      <t xml:space="preserve">Superficie sembrada por entidad federativa, según asistencia técnica Año agrícola 2012
</t>
    </r>
    <r>
      <rPr>
        <b/>
        <sz val="11.5"/>
        <color rgb="FFFFFFFF"/>
        <rFont val="Arial"/>
        <family val="2"/>
      </rPr>
      <t>(hectáreas)                                                                                                         Cuadro tabular 5.1</t>
    </r>
  </si>
  <si>
    <r>
      <rPr>
        <sz val="10"/>
        <rFont val="Calibri"/>
        <family val="2"/>
      </rPr>
      <t>Distrito Federal</t>
    </r>
  </si>
  <si>
    <r>
      <rPr>
        <sz val="10"/>
        <rFont val="Calibri"/>
        <family val="2"/>
      </rPr>
      <t>Nuevo León</t>
    </r>
  </si>
  <si>
    <r>
      <rPr>
        <sz val="10"/>
        <rFont val="Calibri"/>
        <family val="2"/>
      </rPr>
      <t>Campeche</t>
    </r>
  </si>
  <si>
    <r>
      <rPr>
        <sz val="10"/>
        <rFont val="Calibri"/>
        <family val="2"/>
      </rPr>
      <t>Quintana Roo</t>
    </r>
  </si>
  <si>
    <r>
      <rPr>
        <sz val="10"/>
        <rFont val="Calibri"/>
        <family val="2"/>
      </rPr>
      <t>Aguascalientes</t>
    </r>
  </si>
  <si>
    <r>
      <rPr>
        <sz val="10"/>
        <rFont val="Calibri"/>
        <family val="2"/>
      </rPr>
      <t>Yucatán</t>
    </r>
  </si>
  <si>
    <r>
      <rPr>
        <sz val="10"/>
        <rFont val="Calibri"/>
        <family val="2"/>
      </rPr>
      <t>Baja California Sur</t>
    </r>
  </si>
  <si>
    <r>
      <rPr>
        <sz val="10"/>
        <rFont val="Calibri"/>
        <family val="2"/>
      </rPr>
      <t>Tabasco</t>
    </r>
  </si>
  <si>
    <r>
      <rPr>
        <sz val="10"/>
        <rFont val="Calibri"/>
        <family val="2"/>
      </rPr>
      <t>Colima</t>
    </r>
  </si>
  <si>
    <r>
      <rPr>
        <sz val="10"/>
        <rFont val="Calibri"/>
        <family val="2"/>
      </rPr>
      <t>Guanajuato</t>
    </r>
  </si>
  <si>
    <r>
      <rPr>
        <sz val="10"/>
        <rFont val="Calibri"/>
        <family val="2"/>
      </rPr>
      <t>Tlaxcala</t>
    </r>
  </si>
  <si>
    <r>
      <rPr>
        <sz val="10"/>
        <rFont val="Calibri"/>
        <family val="2"/>
      </rPr>
      <t>Hidalgo</t>
    </r>
  </si>
  <si>
    <r>
      <rPr>
        <sz val="10"/>
        <rFont val="Calibri"/>
        <family val="2"/>
      </rPr>
      <t>Querétaro</t>
    </r>
  </si>
  <si>
    <r>
      <rPr>
        <sz val="10"/>
        <rFont val="Calibri"/>
        <family val="2"/>
      </rPr>
      <t>Nayarit</t>
    </r>
  </si>
  <si>
    <r>
      <rPr>
        <sz val="10"/>
        <rFont val="Calibri"/>
        <family val="2"/>
      </rPr>
      <t>Chiapas</t>
    </r>
  </si>
  <si>
    <r>
      <rPr>
        <sz val="10"/>
        <rFont val="Calibri"/>
        <family val="2"/>
      </rPr>
      <t>Coahuila</t>
    </r>
  </si>
  <si>
    <r>
      <rPr>
        <sz val="10"/>
        <rFont val="Calibri"/>
        <family val="2"/>
      </rPr>
      <t>Morelos</t>
    </r>
  </si>
  <si>
    <r>
      <rPr>
        <sz val="10"/>
        <rFont val="Calibri"/>
        <family val="2"/>
      </rPr>
      <t>Zacatecas</t>
    </r>
  </si>
  <si>
    <r>
      <rPr>
        <sz val="10"/>
        <rFont val="Calibri"/>
        <family val="2"/>
      </rPr>
      <t>Jalisco</t>
    </r>
  </si>
  <si>
    <r>
      <rPr>
        <sz val="10"/>
        <rFont val="Calibri"/>
        <family val="2"/>
      </rPr>
      <t>Durango</t>
    </r>
  </si>
  <si>
    <r>
      <rPr>
        <sz val="10"/>
        <rFont val="Calibri"/>
        <family val="2"/>
      </rPr>
      <t>Puebla</t>
    </r>
  </si>
  <si>
    <r>
      <rPr>
        <sz val="10"/>
        <rFont val="Calibri"/>
        <family val="2"/>
      </rPr>
      <t>Oaxaca</t>
    </r>
  </si>
  <si>
    <r>
      <rPr>
        <sz val="10"/>
        <rFont val="Calibri"/>
        <family val="2"/>
      </rPr>
      <t>México</t>
    </r>
  </si>
  <si>
    <r>
      <rPr>
        <sz val="10"/>
        <rFont val="Calibri"/>
        <family val="2"/>
      </rPr>
      <t>Baja California</t>
    </r>
  </si>
  <si>
    <r>
      <rPr>
        <sz val="10"/>
        <rFont val="Calibri"/>
        <family val="2"/>
      </rPr>
      <t>Guerrero</t>
    </r>
  </si>
  <si>
    <r>
      <rPr>
        <sz val="10"/>
        <rFont val="Calibri"/>
        <family val="2"/>
      </rPr>
      <t>San Luis Potosí</t>
    </r>
  </si>
  <si>
    <r>
      <rPr>
        <sz val="10"/>
        <rFont val="Calibri"/>
        <family val="2"/>
      </rPr>
      <t>Michoacán</t>
    </r>
  </si>
  <si>
    <r>
      <rPr>
        <sz val="10"/>
        <rFont val="Calibri"/>
        <family val="2"/>
      </rPr>
      <t>Veracruz</t>
    </r>
  </si>
  <si>
    <r>
      <rPr>
        <sz val="10"/>
        <rFont val="Calibri"/>
        <family val="2"/>
      </rPr>
      <t>Chihuahua</t>
    </r>
  </si>
  <si>
    <r>
      <rPr>
        <sz val="10"/>
        <rFont val="Calibri"/>
        <family val="2"/>
      </rPr>
      <t>Sonora</t>
    </r>
  </si>
  <si>
    <r>
      <rPr>
        <sz val="10"/>
        <rFont val="Calibri"/>
        <family val="2"/>
      </rPr>
      <t>Tamaulipas</t>
    </r>
  </si>
  <si>
    <r>
      <rPr>
        <sz val="10"/>
        <rFont val="Calibri"/>
        <family val="2"/>
      </rPr>
      <t>Sinaloa</t>
    </r>
  </si>
  <si>
    <r>
      <rPr>
        <b/>
        <sz val="11"/>
        <rFont val="Calibri"/>
        <family val="2"/>
      </rPr>
      <t xml:space="preserve">Estados Unidos Mexicanos                          </t>
    </r>
    <r>
      <rPr>
        <b/>
        <vertAlign val="superscript"/>
        <sz val="10"/>
        <rFont val="Calibri"/>
        <family val="2"/>
      </rPr>
      <t xml:space="preserve">                     </t>
    </r>
  </si>
  <si>
    <r>
      <rPr>
        <b/>
        <sz val="11.5"/>
        <color rgb="FFFFFFFF"/>
        <rFont val="Arial"/>
        <family val="2"/>
      </rPr>
      <t xml:space="preserve">Superficie sembrada por entidad federativa, según asistencia técnica Año agrícola 2012
</t>
    </r>
    <r>
      <rPr>
        <b/>
        <sz val="11.5"/>
        <color rgb="FFFFFFFF"/>
        <rFont val="Arial"/>
        <family val="2"/>
      </rPr>
      <t xml:space="preserve">(hectáreas)                                                                                                       </t>
    </r>
  </si>
  <si>
    <t>Entidad federativa</t>
  </si>
  <si>
    <t>Lugar Nacional</t>
  </si>
  <si>
    <t xml:space="preserve">Estados Unidos Mexicanos                                      </t>
  </si>
  <si>
    <r>
      <rPr>
        <sz val="9.5"/>
        <rFont val="Arial"/>
        <family val="2"/>
      </rPr>
      <t>Aguascalientes</t>
    </r>
  </si>
  <si>
    <r>
      <rPr>
        <sz val="9.5"/>
        <rFont val="Arial"/>
        <family val="2"/>
      </rPr>
      <t>Baja California</t>
    </r>
  </si>
  <si>
    <r>
      <rPr>
        <sz val="9.5"/>
        <rFont val="Arial"/>
        <family val="2"/>
      </rPr>
      <t>Baja California Sur</t>
    </r>
  </si>
  <si>
    <r>
      <rPr>
        <sz val="9.5"/>
        <rFont val="Arial"/>
        <family val="2"/>
      </rPr>
      <t>Campeche</t>
    </r>
  </si>
  <si>
    <r>
      <rPr>
        <sz val="9.5"/>
        <rFont val="Arial"/>
        <family val="2"/>
      </rPr>
      <t>Coahuila</t>
    </r>
  </si>
  <si>
    <r>
      <rPr>
        <sz val="9.5"/>
        <rFont val="Arial"/>
        <family val="2"/>
      </rPr>
      <t>Colima</t>
    </r>
  </si>
  <si>
    <r>
      <rPr>
        <sz val="9.5"/>
        <rFont val="Arial"/>
        <family val="2"/>
      </rPr>
      <t>Chiapas</t>
    </r>
  </si>
  <si>
    <r>
      <rPr>
        <sz val="9.5"/>
        <rFont val="Arial"/>
        <family val="2"/>
      </rPr>
      <t>Chihuahua</t>
    </r>
  </si>
  <si>
    <r>
      <rPr>
        <sz val="9.5"/>
        <rFont val="Arial"/>
        <family val="2"/>
      </rPr>
      <t>Distrito Federal</t>
    </r>
  </si>
  <si>
    <r>
      <rPr>
        <sz val="9.5"/>
        <rFont val="Arial"/>
        <family val="2"/>
      </rPr>
      <t>Durango</t>
    </r>
  </si>
  <si>
    <r>
      <rPr>
        <sz val="9.5"/>
        <rFont val="Arial"/>
        <family val="2"/>
      </rPr>
      <t>Guanajuato</t>
    </r>
  </si>
  <si>
    <r>
      <rPr>
        <sz val="9.5"/>
        <rFont val="Arial"/>
        <family val="2"/>
      </rPr>
      <t>Guerrero</t>
    </r>
  </si>
  <si>
    <r>
      <rPr>
        <sz val="9.5"/>
        <rFont val="Arial"/>
        <family val="2"/>
      </rPr>
      <t>Hidalgo</t>
    </r>
  </si>
  <si>
    <r>
      <rPr>
        <sz val="9.5"/>
        <rFont val="Arial"/>
        <family val="2"/>
      </rPr>
      <t>Jalisco</t>
    </r>
  </si>
  <si>
    <r>
      <rPr>
        <sz val="9.5"/>
        <rFont val="Arial"/>
        <family val="2"/>
      </rPr>
      <t>México</t>
    </r>
  </si>
  <si>
    <r>
      <rPr>
        <sz val="9.5"/>
        <rFont val="Arial"/>
        <family val="2"/>
      </rPr>
      <t>Michoacán</t>
    </r>
  </si>
  <si>
    <r>
      <rPr>
        <sz val="9.5"/>
        <rFont val="Arial"/>
        <family val="2"/>
      </rPr>
      <t>Morelos</t>
    </r>
  </si>
  <si>
    <r>
      <rPr>
        <sz val="9.5"/>
        <rFont val="Arial"/>
        <family val="2"/>
      </rPr>
      <t>Nayarit</t>
    </r>
  </si>
  <si>
    <r>
      <rPr>
        <sz val="9.5"/>
        <rFont val="Arial"/>
        <family val="2"/>
      </rPr>
      <t>Nuevo León</t>
    </r>
  </si>
  <si>
    <r>
      <rPr>
        <sz val="9.5"/>
        <rFont val="Arial"/>
        <family val="2"/>
      </rPr>
      <t>Oaxaca</t>
    </r>
  </si>
  <si>
    <r>
      <rPr>
        <sz val="9.5"/>
        <rFont val="Arial"/>
        <family val="2"/>
      </rPr>
      <t>Puebla</t>
    </r>
  </si>
  <si>
    <r>
      <rPr>
        <sz val="9.5"/>
        <rFont val="Arial"/>
        <family val="2"/>
      </rPr>
      <t>Querétaro</t>
    </r>
  </si>
  <si>
    <r>
      <rPr>
        <sz val="9.5"/>
        <rFont val="Arial"/>
        <family val="2"/>
      </rPr>
      <t>Quintana Roo</t>
    </r>
  </si>
  <si>
    <r>
      <rPr>
        <sz val="9.5"/>
        <rFont val="Arial"/>
        <family val="2"/>
      </rPr>
      <t>San Luis Potosí</t>
    </r>
  </si>
  <si>
    <t>Sinaloa</t>
  </si>
  <si>
    <r>
      <rPr>
        <sz val="9.5"/>
        <rFont val="Arial"/>
        <family val="2"/>
      </rPr>
      <t>Sonora</t>
    </r>
  </si>
  <si>
    <r>
      <rPr>
        <sz val="9.5"/>
        <rFont val="Arial"/>
        <family val="2"/>
      </rPr>
      <t>Tabasco</t>
    </r>
  </si>
  <si>
    <r>
      <rPr>
        <sz val="9.5"/>
        <rFont val="Arial"/>
        <family val="2"/>
      </rPr>
      <t>Tamaulipas</t>
    </r>
  </si>
  <si>
    <r>
      <rPr>
        <sz val="9.5"/>
        <rFont val="Arial"/>
        <family val="2"/>
      </rPr>
      <t>Tlaxcala</t>
    </r>
  </si>
  <si>
    <r>
      <rPr>
        <sz val="9.5"/>
        <rFont val="Arial"/>
        <family val="2"/>
      </rPr>
      <t>Veracruz</t>
    </r>
  </si>
  <si>
    <r>
      <rPr>
        <sz val="9.5"/>
        <rFont val="Arial"/>
        <family val="2"/>
      </rPr>
      <t>Yucatán</t>
    </r>
  </si>
  <si>
    <r>
      <rPr>
        <sz val="9.5"/>
        <rFont val="Arial"/>
        <family val="2"/>
      </rPr>
      <t>Zacatecas</t>
    </r>
  </si>
  <si>
    <t>Variación porcentual anual de la superficie sembrada en la entidad con uso de servico de asistencia técnica</t>
  </si>
  <si>
    <t>Superficie sembrada con uso de servicio de asistencia técnica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</si>
</sst>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</numFmts>
  <fonts count="22" x14ac:knownFonts="1">
    <font>
      <sz val="10"/>
      <color rgb="FF000000"/>
      <name val="Times New Roman"/>
      <charset val="204"/>
    </font>
    <font>
      <b/>
      <sz val="8.5"/>
      <name val="Arial"/>
      <family val="2"/>
    </font>
    <font>
      <b/>
      <sz val="8.5"/>
      <color rgb="FF000000"/>
      <name val="Arial"/>
      <family val="2"/>
    </font>
    <font>
      <sz val="8.5"/>
      <name val="Arial"/>
      <family val="2"/>
    </font>
    <font>
      <b/>
      <sz val="10.5"/>
      <color rgb="FFFFFFFF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FFFF"/>
      <name val="Arial"/>
      <family val="2"/>
    </font>
    <font>
      <sz val="9.5"/>
      <color rgb="FF000000"/>
      <name val="Arial"/>
      <family val="2"/>
    </font>
    <font>
      <sz val="9.5"/>
      <name val="Arial"/>
      <family val="2"/>
    </font>
    <font>
      <b/>
      <sz val="9.5"/>
      <color rgb="FF000000"/>
      <name val="Arial"/>
      <family val="2"/>
    </font>
    <font>
      <b/>
      <sz val="9.5"/>
      <name val="Arial"/>
      <family val="2"/>
    </font>
    <font>
      <b/>
      <sz val="11.5"/>
      <color rgb="FFFFFFFF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9.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4A02B"/>
      </patternFill>
    </fill>
    <fill>
      <patternFill patternType="solid">
        <fgColor rgb="FFE8F8E3"/>
      </patternFill>
    </fill>
    <fill>
      <patternFill patternType="solid">
        <fgColor rgb="FFC2EBB7"/>
      </patternFill>
    </fill>
    <fill>
      <patternFill patternType="solid">
        <fgColor rgb="FFDDF5D6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E3E0DC"/>
      </left>
      <right style="thin">
        <color theme="0"/>
      </right>
      <top style="thin">
        <color rgb="FFE3E0DC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rgb="FFE3E0DC"/>
      </top>
      <bottom/>
      <diagonal/>
    </border>
    <border>
      <left/>
      <right/>
      <top style="thin">
        <color rgb="FFE3E0DC"/>
      </top>
      <bottom/>
      <diagonal/>
    </border>
    <border>
      <left style="thin">
        <color rgb="FFE3E0DC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E3E0DC"/>
      </left>
      <right style="thin">
        <color theme="0"/>
      </right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18" fillId="0" borderId="0" applyFont="0" applyFill="0" applyBorder="0" applyAlignment="0" applyProtection="0"/>
  </cellStyleXfs>
  <cellXfs count="127">
    <xf numFmtId="0" fontId="0" fillId="0" borderId="0" xfId="0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 wrapText="1" indent="1"/>
    </xf>
    <xf numFmtId="0" fontId="1" fillId="3" borderId="8" xfId="0" applyFont="1" applyFill="1" applyBorder="1" applyAlignment="1">
      <alignment horizontal="left" vertical="top" wrapText="1" indent="1"/>
    </xf>
    <xf numFmtId="0" fontId="1" fillId="4" borderId="11" xfId="0" applyFont="1" applyFill="1" applyBorder="1" applyAlignment="1">
      <alignment horizontal="left" vertical="top" wrapText="1"/>
    </xf>
    <xf numFmtId="3" fontId="2" fillId="4" borderId="12" xfId="0" applyNumberFormat="1" applyFont="1" applyFill="1" applyBorder="1" applyAlignment="1">
      <alignment horizontal="right" vertical="top" shrinkToFit="1"/>
    </xf>
    <xf numFmtId="164" fontId="2" fillId="4" borderId="12" xfId="0" applyNumberFormat="1" applyFont="1" applyFill="1" applyBorder="1" applyAlignment="1">
      <alignment horizontal="right" vertical="top" shrinkToFit="1"/>
    </xf>
    <xf numFmtId="164" fontId="2" fillId="4" borderId="13" xfId="0" applyNumberFormat="1" applyFont="1" applyFill="1" applyBorder="1" applyAlignment="1">
      <alignment horizontal="right" vertical="top" shrinkToFit="1"/>
    </xf>
    <xf numFmtId="0" fontId="5" fillId="0" borderId="0" xfId="2" applyFill="1" applyBorder="1" applyAlignment="1">
      <alignment horizontal="left" vertical="top"/>
    </xf>
    <xf numFmtId="164" fontId="7" fillId="4" borderId="13" xfId="2" applyNumberFormat="1" applyFont="1" applyFill="1" applyBorder="1" applyAlignment="1">
      <alignment horizontal="right" vertical="top" shrinkToFit="1"/>
    </xf>
    <xf numFmtId="3" fontId="7" fillId="4" borderId="12" xfId="2" applyNumberFormat="1" applyFont="1" applyFill="1" applyBorder="1" applyAlignment="1">
      <alignment horizontal="right" vertical="top" shrinkToFit="1"/>
    </xf>
    <xf numFmtId="164" fontId="7" fillId="4" borderId="12" xfId="2" applyNumberFormat="1" applyFont="1" applyFill="1" applyBorder="1" applyAlignment="1">
      <alignment horizontal="right" vertical="top" shrinkToFit="1"/>
    </xf>
    <xf numFmtId="0" fontId="8" fillId="4" borderId="11" xfId="2" applyFont="1" applyFill="1" applyBorder="1" applyAlignment="1">
      <alignment horizontal="left" vertical="top" wrapText="1"/>
    </xf>
    <xf numFmtId="0" fontId="8" fillId="3" borderId="8" xfId="2" applyFont="1" applyFill="1" applyBorder="1" applyAlignment="1">
      <alignment horizontal="left" vertical="top" wrapText="1" indent="1"/>
    </xf>
    <xf numFmtId="0" fontId="8" fillId="3" borderId="7" xfId="2" applyFont="1" applyFill="1" applyBorder="1" applyAlignment="1">
      <alignment horizontal="left" vertical="top" wrapText="1" indent="1"/>
    </xf>
    <xf numFmtId="0" fontId="8" fillId="3" borderId="8" xfId="2" applyFont="1" applyFill="1" applyBorder="1" applyAlignment="1">
      <alignment horizontal="left" vertical="top" wrapText="1"/>
    </xf>
    <xf numFmtId="0" fontId="8" fillId="3" borderId="7" xfId="2" applyFont="1" applyFill="1" applyBorder="1" applyAlignment="1">
      <alignment horizontal="left" vertical="top" wrapText="1"/>
    </xf>
    <xf numFmtId="3" fontId="10" fillId="3" borderId="3" xfId="2" applyNumberFormat="1" applyFont="1" applyFill="1" applyBorder="1" applyAlignment="1">
      <alignment horizontal="right" vertical="top" shrinkToFit="1"/>
    </xf>
    <xf numFmtId="1" fontId="10" fillId="3" borderId="4" xfId="2" applyNumberFormat="1" applyFont="1" applyFill="1" applyBorder="1" applyAlignment="1">
      <alignment horizontal="right" vertical="top" shrinkToFit="1"/>
    </xf>
    <xf numFmtId="3" fontId="10" fillId="3" borderId="4" xfId="2" applyNumberFormat="1" applyFont="1" applyFill="1" applyBorder="1" applyAlignment="1">
      <alignment horizontal="right" vertical="top" shrinkToFit="1"/>
    </xf>
    <xf numFmtId="0" fontId="11" fillId="3" borderId="2" xfId="2" applyFont="1" applyFill="1" applyBorder="1" applyAlignment="1">
      <alignment horizontal="left" vertical="top" wrapText="1"/>
    </xf>
    <xf numFmtId="3" fontId="10" fillId="5" borderId="4" xfId="2" applyNumberFormat="1" applyFont="1" applyFill="1" applyBorder="1" applyAlignment="1">
      <alignment horizontal="right" vertical="top" shrinkToFit="1"/>
    </xf>
    <xf numFmtId="0" fontId="11" fillId="5" borderId="2" xfId="2" applyFont="1" applyFill="1" applyBorder="1" applyAlignment="1">
      <alignment horizontal="left" vertical="top" wrapText="1"/>
    </xf>
    <xf numFmtId="164" fontId="12" fillId="4" borderId="13" xfId="2" applyNumberFormat="1" applyFont="1" applyFill="1" applyBorder="1" applyAlignment="1">
      <alignment horizontal="right" vertical="top" shrinkToFit="1"/>
    </xf>
    <xf numFmtId="3" fontId="12" fillId="4" borderId="12" xfId="2" applyNumberFormat="1" applyFont="1" applyFill="1" applyBorder="1" applyAlignment="1">
      <alignment horizontal="right" vertical="top" shrinkToFit="1"/>
    </xf>
    <xf numFmtId="164" fontId="12" fillId="4" borderId="12" xfId="2" applyNumberFormat="1" applyFont="1" applyFill="1" applyBorder="1" applyAlignment="1">
      <alignment horizontal="right" vertical="top" shrinkToFit="1"/>
    </xf>
    <xf numFmtId="0" fontId="13" fillId="4" borderId="11" xfId="2" applyFont="1" applyFill="1" applyBorder="1" applyAlignment="1">
      <alignment horizontal="left" vertical="top" wrapText="1"/>
    </xf>
    <xf numFmtId="0" fontId="13" fillId="3" borderId="8" xfId="2" applyFont="1" applyFill="1" applyBorder="1" applyAlignment="1">
      <alignment horizontal="left" vertical="top" wrapText="1"/>
    </xf>
    <xf numFmtId="0" fontId="13" fillId="3" borderId="7" xfId="2" applyFont="1" applyFill="1" applyBorder="1" applyAlignment="1">
      <alignment horizontal="left" vertical="top" wrapText="1"/>
    </xf>
    <xf numFmtId="0" fontId="13" fillId="3" borderId="7" xfId="2" applyFont="1" applyFill="1" applyBorder="1" applyAlignment="1">
      <alignment horizontal="left" vertical="top" wrapText="1" indent="1"/>
    </xf>
    <xf numFmtId="3" fontId="10" fillId="5" borderId="4" xfId="2" applyNumberFormat="1" applyFont="1" applyFill="1" applyBorder="1" applyAlignment="1">
      <alignment horizontal="left" vertical="top" shrinkToFit="1"/>
    </xf>
    <xf numFmtId="3" fontId="10" fillId="3" borderId="4" xfId="2" applyNumberFormat="1" applyFont="1" applyFill="1" applyBorder="1" applyAlignment="1">
      <alignment horizontal="left" vertical="top" shrinkToFit="1"/>
    </xf>
    <xf numFmtId="165" fontId="10" fillId="5" borderId="4" xfId="1" applyNumberFormat="1" applyFont="1" applyFill="1" applyBorder="1" applyAlignment="1">
      <alignment horizontal="right" vertical="top" shrinkToFit="1"/>
    </xf>
    <xf numFmtId="165" fontId="10" fillId="3" borderId="4" xfId="1" applyNumberFormat="1" applyFont="1" applyFill="1" applyBorder="1" applyAlignment="1">
      <alignment horizontal="right" vertical="top" shrinkToFit="1"/>
    </xf>
    <xf numFmtId="166" fontId="12" fillId="4" borderId="12" xfId="1" applyNumberFormat="1" applyFont="1" applyFill="1" applyBorder="1" applyAlignment="1">
      <alignment horizontal="right" vertical="top" shrinkToFit="1"/>
    </xf>
    <xf numFmtId="166" fontId="10" fillId="5" borderId="4" xfId="1" applyNumberFormat="1" applyFont="1" applyFill="1" applyBorder="1" applyAlignment="1">
      <alignment horizontal="right" vertical="top" shrinkToFit="1"/>
    </xf>
    <xf numFmtId="166" fontId="10" fillId="3" borderId="4" xfId="1" applyNumberFormat="1" applyFont="1" applyFill="1" applyBorder="1" applyAlignment="1">
      <alignment horizontal="right" vertical="top" shrinkToFit="1"/>
    </xf>
    <xf numFmtId="167" fontId="12" fillId="4" borderId="12" xfId="2" applyNumberFormat="1" applyFont="1" applyFill="1" applyBorder="1" applyAlignment="1">
      <alignment horizontal="right" vertical="top" shrinkToFit="1"/>
    </xf>
    <xf numFmtId="167" fontId="10" fillId="5" borderId="4" xfId="2" applyNumberFormat="1" applyFont="1" applyFill="1" applyBorder="1" applyAlignment="1">
      <alignment horizontal="right" vertical="top" shrinkToFit="1"/>
    </xf>
    <xf numFmtId="167" fontId="10" fillId="3" borderId="4" xfId="2" applyNumberFormat="1" applyFont="1" applyFill="1" applyBorder="1" applyAlignment="1">
      <alignment horizontal="right" vertical="top" shrinkToFit="1"/>
    </xf>
    <xf numFmtId="167" fontId="10" fillId="3" borderId="3" xfId="2" applyNumberFormat="1" applyFont="1" applyFill="1" applyBorder="1" applyAlignment="1">
      <alignment horizontal="right" vertical="top" shrinkToFit="1"/>
    </xf>
    <xf numFmtId="165" fontId="10" fillId="5" borderId="14" xfId="1" applyNumberFormat="1" applyFont="1" applyFill="1" applyBorder="1" applyAlignment="1">
      <alignment horizontal="right" vertical="top" shrinkToFit="1"/>
    </xf>
    <xf numFmtId="165" fontId="10" fillId="3" borderId="14" xfId="1" applyNumberFormat="1" applyFont="1" applyFill="1" applyBorder="1" applyAlignment="1">
      <alignment horizontal="right" vertical="top" shrinkToFit="1"/>
    </xf>
    <xf numFmtId="166" fontId="12" fillId="4" borderId="13" xfId="1" applyNumberFormat="1" applyFont="1" applyFill="1" applyBorder="1" applyAlignment="1">
      <alignment horizontal="right" vertical="top" shrinkToFit="1"/>
    </xf>
    <xf numFmtId="166" fontId="10" fillId="5" borderId="14" xfId="1" applyNumberFormat="1" applyFont="1" applyFill="1" applyBorder="1" applyAlignment="1">
      <alignment horizontal="right" vertical="top" shrinkToFit="1"/>
    </xf>
    <xf numFmtId="166" fontId="10" fillId="3" borderId="14" xfId="1" applyNumberFormat="1" applyFont="1" applyFill="1" applyBorder="1" applyAlignment="1">
      <alignment horizontal="right" vertical="top" shrinkToFit="1"/>
    </xf>
    <xf numFmtId="0" fontId="13" fillId="4" borderId="11" xfId="2" applyFont="1" applyFill="1" applyBorder="1" applyAlignment="1">
      <alignment horizontal="right" vertical="top" wrapText="1"/>
    </xf>
    <xf numFmtId="0" fontId="11" fillId="5" borderId="2" xfId="2" applyFont="1" applyFill="1" applyBorder="1" applyAlignment="1">
      <alignment horizontal="right" vertical="top" wrapText="1"/>
    </xf>
    <xf numFmtId="0" fontId="11" fillId="3" borderId="2" xfId="2" applyFont="1" applyFill="1" applyBorder="1" applyAlignment="1">
      <alignment horizontal="right" vertical="top" wrapText="1"/>
    </xf>
    <xf numFmtId="0" fontId="0" fillId="6" borderId="0" xfId="0" applyFill="1" applyBorder="1" applyAlignment="1">
      <alignment horizontal="left" vertical="top"/>
    </xf>
    <xf numFmtId="0" fontId="19" fillId="6" borderId="0" xfId="0" applyFont="1" applyFill="1" applyBorder="1" applyAlignment="1">
      <alignment horizontal="left" vertical="top"/>
    </xf>
    <xf numFmtId="0" fontId="13" fillId="4" borderId="15" xfId="2" applyFont="1" applyFill="1" applyBorder="1" applyAlignment="1">
      <alignment horizontal="left" vertical="top" wrapText="1"/>
    </xf>
    <xf numFmtId="0" fontId="13" fillId="4" borderId="11" xfId="2" applyFont="1" applyFill="1" applyBorder="1" applyAlignment="1">
      <alignment horizontal="left" vertical="top" wrapText="1"/>
    </xf>
    <xf numFmtId="0" fontId="13" fillId="3" borderId="4" xfId="2" applyFont="1" applyFill="1" applyBorder="1" applyAlignment="1">
      <alignment horizontal="left" vertical="center" wrapText="1" indent="3"/>
    </xf>
    <xf numFmtId="0" fontId="13" fillId="3" borderId="3" xfId="2" applyFont="1" applyFill="1" applyBorder="1" applyAlignment="1">
      <alignment horizontal="left" vertical="center" wrapText="1" indent="3"/>
    </xf>
    <xf numFmtId="0" fontId="13" fillId="3" borderId="5" xfId="2" applyFont="1" applyFill="1" applyBorder="1" applyAlignment="1">
      <alignment horizontal="left" vertical="top" wrapText="1" indent="11"/>
    </xf>
    <xf numFmtId="0" fontId="13" fillId="3" borderId="6" xfId="2" applyFont="1" applyFill="1" applyBorder="1" applyAlignment="1">
      <alignment horizontal="left" vertical="top" wrapText="1" indent="11"/>
    </xf>
    <xf numFmtId="0" fontId="13" fillId="3" borderId="8" xfId="2" applyFont="1" applyFill="1" applyBorder="1" applyAlignment="1">
      <alignment horizontal="left" vertical="top" wrapText="1" indent="2"/>
    </xf>
    <xf numFmtId="0" fontId="13" fillId="3" borderId="10" xfId="2" applyFont="1" applyFill="1" applyBorder="1" applyAlignment="1">
      <alignment horizontal="left" vertical="top" wrapText="1" indent="2"/>
    </xf>
    <xf numFmtId="0" fontId="14" fillId="2" borderId="0" xfId="2" applyFont="1" applyFill="1" applyBorder="1" applyAlignment="1">
      <alignment horizontal="center" vertical="center" wrapText="1"/>
    </xf>
    <xf numFmtId="0" fontId="5" fillId="2" borderId="0" xfId="2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5" fillId="2" borderId="0" xfId="2" applyFill="1" applyBorder="1" applyAlignment="1">
      <alignment horizontal="center" vertical="top" wrapText="1"/>
    </xf>
    <xf numFmtId="0" fontId="5" fillId="2" borderId="0" xfId="2" applyFill="1" applyBorder="1" applyAlignment="1">
      <alignment horizontal="right" vertical="top" wrapText="1"/>
    </xf>
    <xf numFmtId="0" fontId="8" fillId="3" borderId="2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vertical="top" wrapText="1" indent="10"/>
    </xf>
    <xf numFmtId="0" fontId="8" fillId="3" borderId="6" xfId="2" applyFont="1" applyFill="1" applyBorder="1" applyAlignment="1">
      <alignment horizontal="left" vertical="top" wrapText="1" indent="10"/>
    </xf>
    <xf numFmtId="0" fontId="8" fillId="3" borderId="8" xfId="2" applyFont="1" applyFill="1" applyBorder="1" applyAlignment="1">
      <alignment horizontal="left" vertical="top" wrapText="1" indent="1"/>
    </xf>
    <xf numFmtId="0" fontId="8" fillId="3" borderId="9" xfId="2" applyFont="1" applyFill="1" applyBorder="1" applyAlignment="1">
      <alignment horizontal="left" vertical="top" wrapText="1" indent="1"/>
    </xf>
    <xf numFmtId="0" fontId="8" fillId="3" borderId="10" xfId="2" applyFont="1" applyFill="1" applyBorder="1" applyAlignment="1">
      <alignment horizontal="left" vertical="top" wrapText="1" indent="1"/>
    </xf>
    <xf numFmtId="0" fontId="8" fillId="3" borderId="2" xfId="2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3" borderId="4" xfId="2" applyFont="1" applyFill="1" applyBorder="1" applyAlignment="1">
      <alignment horizontal="center" vertical="top" wrapText="1"/>
    </xf>
    <xf numFmtId="0" fontId="8" fillId="3" borderId="3" xfId="2" applyFont="1" applyFill="1" applyBorder="1" applyAlignment="1">
      <alignment horizontal="center" vertical="top" wrapText="1"/>
    </xf>
    <xf numFmtId="0" fontId="8" fillId="3" borderId="8" xfId="2" applyFont="1" applyFill="1" applyBorder="1" applyAlignment="1">
      <alignment horizontal="left" vertical="top" wrapText="1" indent="2"/>
    </xf>
    <xf numFmtId="0" fontId="8" fillId="3" borderId="10" xfId="2" applyFont="1" applyFill="1" applyBorder="1" applyAlignment="1">
      <alignment horizontal="left" vertical="top" wrapText="1" indent="2"/>
    </xf>
    <xf numFmtId="0" fontId="8" fillId="3" borderId="4" xfId="2" applyFont="1" applyFill="1" applyBorder="1" applyAlignment="1">
      <alignment horizontal="left" vertical="center" wrapText="1" indent="3"/>
    </xf>
    <xf numFmtId="0" fontId="8" fillId="3" borderId="3" xfId="2" applyFont="1" applyFill="1" applyBorder="1" applyAlignment="1">
      <alignment horizontal="left" vertical="center" wrapText="1" indent="3"/>
    </xf>
    <xf numFmtId="0" fontId="0" fillId="2" borderId="0" xfId="0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top" wrapText="1" indent="10"/>
    </xf>
    <xf numFmtId="0" fontId="1" fillId="3" borderId="6" xfId="0" applyFont="1" applyFill="1" applyBorder="1" applyAlignment="1">
      <alignment horizontal="left" vertical="top" wrapText="1" indent="10"/>
    </xf>
    <xf numFmtId="0" fontId="1" fillId="3" borderId="8" xfId="0" applyFont="1" applyFill="1" applyBorder="1" applyAlignment="1">
      <alignment horizontal="left" vertical="top" wrapText="1" indent="2"/>
    </xf>
    <xf numFmtId="0" fontId="1" fillId="3" borderId="9" xfId="0" applyFont="1" applyFill="1" applyBorder="1" applyAlignment="1">
      <alignment horizontal="left" vertical="top" wrapText="1" indent="2"/>
    </xf>
    <xf numFmtId="0" fontId="1" fillId="3" borderId="10" xfId="0" applyFont="1" applyFill="1" applyBorder="1" applyAlignment="1">
      <alignment horizontal="left" vertical="top" wrapText="1" indent="2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13" fillId="6" borderId="15" xfId="2" applyFont="1" applyFill="1" applyBorder="1" applyAlignment="1">
      <alignment vertical="top" wrapText="1"/>
    </xf>
    <xf numFmtId="166" fontId="12" fillId="6" borderId="12" xfId="1" applyNumberFormat="1" applyFont="1" applyFill="1" applyBorder="1" applyAlignment="1">
      <alignment horizontal="right" vertical="top" shrinkToFit="1"/>
    </xf>
    <xf numFmtId="3" fontId="12" fillId="6" borderId="12" xfId="2" applyNumberFormat="1" applyFont="1" applyFill="1" applyBorder="1" applyAlignment="1">
      <alignment horizontal="right" vertical="top" shrinkToFit="1"/>
    </xf>
    <xf numFmtId="3" fontId="12" fillId="6" borderId="12" xfId="0" applyNumberFormat="1" applyFont="1" applyFill="1" applyBorder="1" applyAlignment="1">
      <alignment horizontal="right" vertical="top" shrinkToFit="1"/>
    </xf>
    <xf numFmtId="10" fontId="12" fillId="6" borderId="12" xfId="3" applyNumberFormat="1" applyFont="1" applyFill="1" applyBorder="1" applyAlignment="1">
      <alignment horizontal="right" vertical="top" shrinkToFit="1"/>
    </xf>
    <xf numFmtId="3" fontId="10" fillId="6" borderId="4" xfId="2" applyNumberFormat="1" applyFont="1" applyFill="1" applyBorder="1" applyAlignment="1">
      <alignment horizontal="left" vertical="top" shrinkToFit="1"/>
    </xf>
    <xf numFmtId="3" fontId="10" fillId="6" borderId="4" xfId="2" applyNumberFormat="1" applyFont="1" applyFill="1" applyBorder="1" applyAlignment="1">
      <alignment horizontal="right" vertical="top" shrinkToFit="1"/>
    </xf>
    <xf numFmtId="166" fontId="10" fillId="6" borderId="4" xfId="1" applyNumberFormat="1" applyFont="1" applyFill="1" applyBorder="1" applyAlignment="1">
      <alignment horizontal="right" vertical="top" shrinkToFit="1"/>
    </xf>
    <xf numFmtId="166" fontId="10" fillId="6" borderId="14" xfId="1" applyNumberFormat="1" applyFont="1" applyFill="1" applyBorder="1" applyAlignment="1">
      <alignment horizontal="right" vertical="top" shrinkToFit="1"/>
    </xf>
    <xf numFmtId="166" fontId="11" fillId="6" borderId="2" xfId="1" applyNumberFormat="1" applyFont="1" applyFill="1" applyBorder="1" applyAlignment="1">
      <alignment horizontal="right" vertical="top" wrapText="1"/>
    </xf>
    <xf numFmtId="166" fontId="11" fillId="6" borderId="2" xfId="1" applyNumberFormat="1" applyFont="1" applyFill="1" applyBorder="1" applyAlignment="1">
      <alignment horizontal="left" vertical="top" wrapText="1"/>
    </xf>
    <xf numFmtId="10" fontId="11" fillId="6" borderId="2" xfId="3" applyNumberFormat="1" applyFont="1" applyFill="1" applyBorder="1" applyAlignment="1">
      <alignment horizontal="right" vertical="top" wrapText="1"/>
    </xf>
    <xf numFmtId="1" fontId="11" fillId="6" borderId="2" xfId="3" applyNumberFormat="1" applyFont="1" applyFill="1" applyBorder="1" applyAlignment="1">
      <alignment horizontal="right" vertical="top" wrapText="1"/>
    </xf>
    <xf numFmtId="3" fontId="21" fillId="8" borderId="4" xfId="2" applyNumberFormat="1" applyFont="1" applyFill="1" applyBorder="1" applyAlignment="1">
      <alignment horizontal="left" vertical="top" shrinkToFit="1"/>
    </xf>
    <xf numFmtId="3" fontId="21" fillId="8" borderId="4" xfId="2" applyNumberFormat="1" applyFont="1" applyFill="1" applyBorder="1" applyAlignment="1">
      <alignment horizontal="right" vertical="top" shrinkToFit="1"/>
    </xf>
    <xf numFmtId="166" fontId="21" fillId="8" borderId="4" xfId="1" applyNumberFormat="1" applyFont="1" applyFill="1" applyBorder="1" applyAlignment="1">
      <alignment horizontal="right" vertical="top" shrinkToFit="1"/>
    </xf>
    <xf numFmtId="166" fontId="21" fillId="8" borderId="14" xfId="1" applyNumberFormat="1" applyFont="1" applyFill="1" applyBorder="1" applyAlignment="1">
      <alignment horizontal="right" vertical="top" shrinkToFit="1"/>
    </xf>
    <xf numFmtId="166" fontId="21" fillId="8" borderId="2" xfId="1" applyNumberFormat="1" applyFont="1" applyFill="1" applyBorder="1" applyAlignment="1">
      <alignment horizontal="right" vertical="top" wrapText="1"/>
    </xf>
    <xf numFmtId="166" fontId="21" fillId="8" borderId="2" xfId="1" applyNumberFormat="1" applyFont="1" applyFill="1" applyBorder="1" applyAlignment="1">
      <alignment horizontal="left" vertical="top" wrapText="1"/>
    </xf>
    <xf numFmtId="10" fontId="21" fillId="8" borderId="2" xfId="3" applyNumberFormat="1" applyFont="1" applyFill="1" applyBorder="1" applyAlignment="1">
      <alignment horizontal="right" vertical="top" wrapText="1"/>
    </xf>
    <xf numFmtId="1" fontId="21" fillId="8" borderId="2" xfId="3" applyNumberFormat="1" applyFont="1" applyFill="1" applyBorder="1" applyAlignment="1">
      <alignment horizontal="right" vertical="top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190500</xdr:rowOff>
    </xdr:from>
    <xdr:to>
      <xdr:col>1</xdr:col>
      <xdr:colOff>475962</xdr:colOff>
      <xdr:row>0</xdr:row>
      <xdr:rowOff>485700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5" sqref="D5:D37"/>
    </sheetView>
  </sheetViews>
  <sheetFormatPr baseColWidth="10" defaultColWidth="9.33203125" defaultRowHeight="12.75" x14ac:dyDescent="0.2"/>
  <cols>
    <col min="1" max="1" width="4.1640625" style="7" customWidth="1"/>
    <col min="2" max="2" width="32.5" style="7" customWidth="1"/>
    <col min="3" max="3" width="15.83203125" style="7" customWidth="1"/>
    <col min="4" max="4" width="16.83203125" style="7" customWidth="1"/>
    <col min="5" max="5" width="14.1640625" style="7" customWidth="1"/>
    <col min="6" max="6" width="16" style="7" customWidth="1"/>
    <col min="7" max="7" width="14" style="7" customWidth="1"/>
    <col min="8" max="16384" width="9.33203125" style="7"/>
  </cols>
  <sheetData>
    <row r="1" spans="1:7" ht="40.5" customHeight="1" x14ac:dyDescent="0.2">
      <c r="A1" s="58" t="s">
        <v>158</v>
      </c>
      <c r="B1" s="59"/>
      <c r="C1" s="59"/>
      <c r="D1" s="59"/>
      <c r="E1" s="59"/>
      <c r="F1" s="59"/>
      <c r="G1" s="59"/>
    </row>
    <row r="2" spans="1:7" x14ac:dyDescent="0.2">
      <c r="A2" s="60" t="s">
        <v>123</v>
      </c>
      <c r="B2" s="61"/>
      <c r="C2" s="52" t="s">
        <v>122</v>
      </c>
      <c r="D2" s="54" t="s">
        <v>121</v>
      </c>
      <c r="E2" s="55"/>
      <c r="F2" s="55"/>
      <c r="G2" s="55"/>
    </row>
    <row r="3" spans="1:7" x14ac:dyDescent="0.2">
      <c r="A3" s="60"/>
      <c r="B3" s="61"/>
      <c r="C3" s="52"/>
      <c r="D3" s="56" t="s">
        <v>120</v>
      </c>
      <c r="E3" s="57"/>
      <c r="F3" s="57"/>
      <c r="G3" s="57"/>
    </row>
    <row r="4" spans="1:7" x14ac:dyDescent="0.2">
      <c r="A4" s="60"/>
      <c r="B4" s="61"/>
      <c r="C4" s="53"/>
      <c r="D4" s="28" t="s">
        <v>119</v>
      </c>
      <c r="E4" s="27" t="s">
        <v>118</v>
      </c>
      <c r="F4" s="27" t="s">
        <v>119</v>
      </c>
      <c r="G4" s="26" t="s">
        <v>118</v>
      </c>
    </row>
    <row r="5" spans="1:7" ht="15" customHeight="1" x14ac:dyDescent="0.2">
      <c r="A5" s="50" t="s">
        <v>157</v>
      </c>
      <c r="B5" s="51"/>
      <c r="C5" s="23">
        <v>22136742</v>
      </c>
      <c r="D5" s="33">
        <v>6108691</v>
      </c>
      <c r="E5" s="36">
        <v>100</v>
      </c>
      <c r="F5" s="42">
        <v>16028051</v>
      </c>
      <c r="G5" s="45">
        <v>100</v>
      </c>
    </row>
    <row r="6" spans="1:7" ht="15" customHeight="1" x14ac:dyDescent="0.2">
      <c r="A6" s="21">
        <v>1</v>
      </c>
      <c r="B6" s="29" t="s">
        <v>129</v>
      </c>
      <c r="C6" s="20">
        <v>122812</v>
      </c>
      <c r="D6" s="34">
        <v>31281</v>
      </c>
      <c r="E6" s="37">
        <v>0.5</v>
      </c>
      <c r="F6" s="43">
        <v>91531</v>
      </c>
      <c r="G6" s="46">
        <v>0.6</v>
      </c>
    </row>
    <row r="7" spans="1:7" ht="15" customHeight="1" x14ac:dyDescent="0.2">
      <c r="A7" s="19">
        <v>2</v>
      </c>
      <c r="B7" s="30" t="s">
        <v>148</v>
      </c>
      <c r="C7" s="18">
        <v>225138</v>
      </c>
      <c r="D7" s="35">
        <v>184323</v>
      </c>
      <c r="E7" s="38">
        <v>3</v>
      </c>
      <c r="F7" s="44">
        <v>40815</v>
      </c>
      <c r="G7" s="47">
        <v>0.3</v>
      </c>
    </row>
    <row r="8" spans="1:7" ht="15" customHeight="1" x14ac:dyDescent="0.2">
      <c r="A8" s="21">
        <v>3</v>
      </c>
      <c r="B8" s="29" t="s">
        <v>131</v>
      </c>
      <c r="C8" s="20">
        <v>40711</v>
      </c>
      <c r="D8" s="34">
        <v>37633</v>
      </c>
      <c r="E8" s="37">
        <v>0.6</v>
      </c>
      <c r="F8" s="43">
        <v>3079</v>
      </c>
      <c r="G8" s="46">
        <v>0</v>
      </c>
    </row>
    <row r="9" spans="1:7" ht="15" customHeight="1" x14ac:dyDescent="0.2">
      <c r="A9" s="19">
        <v>4</v>
      </c>
      <c r="B9" s="30" t="s">
        <v>127</v>
      </c>
      <c r="C9" s="18">
        <v>235906</v>
      </c>
      <c r="D9" s="35">
        <v>13512</v>
      </c>
      <c r="E9" s="38">
        <v>0.2</v>
      </c>
      <c r="F9" s="44">
        <v>222394</v>
      </c>
      <c r="G9" s="47">
        <v>1.4</v>
      </c>
    </row>
    <row r="10" spans="1:7" ht="15" customHeight="1" x14ac:dyDescent="0.2">
      <c r="A10" s="21">
        <v>5</v>
      </c>
      <c r="B10" s="29" t="s">
        <v>140</v>
      </c>
      <c r="C10" s="20">
        <v>291237</v>
      </c>
      <c r="D10" s="34">
        <v>99725</v>
      </c>
      <c r="E10" s="37">
        <v>1.6</v>
      </c>
      <c r="F10" s="43">
        <v>191511</v>
      </c>
      <c r="G10" s="46">
        <v>1.2</v>
      </c>
    </row>
    <row r="11" spans="1:7" ht="15" customHeight="1" x14ac:dyDescent="0.2">
      <c r="A11" s="19">
        <v>6</v>
      </c>
      <c r="B11" s="30" t="s">
        <v>133</v>
      </c>
      <c r="C11" s="18">
        <v>158368</v>
      </c>
      <c r="D11" s="35">
        <v>40998</v>
      </c>
      <c r="E11" s="38">
        <v>0.7</v>
      </c>
      <c r="F11" s="44">
        <v>117370</v>
      </c>
      <c r="G11" s="47">
        <v>0.7</v>
      </c>
    </row>
    <row r="12" spans="1:7" ht="15" customHeight="1" x14ac:dyDescent="0.2">
      <c r="A12" s="21">
        <v>7</v>
      </c>
      <c r="B12" s="29" t="s">
        <v>139</v>
      </c>
      <c r="C12" s="20">
        <v>1449954</v>
      </c>
      <c r="D12" s="34">
        <v>72915</v>
      </c>
      <c r="E12" s="37">
        <v>1.2</v>
      </c>
      <c r="F12" s="43">
        <v>1377039</v>
      </c>
      <c r="G12" s="46">
        <v>8.6</v>
      </c>
    </row>
    <row r="13" spans="1:7" ht="15" customHeight="1" x14ac:dyDescent="0.2">
      <c r="A13" s="19">
        <v>8</v>
      </c>
      <c r="B13" s="30" t="s">
        <v>153</v>
      </c>
      <c r="C13" s="18">
        <v>1031680</v>
      </c>
      <c r="D13" s="35">
        <v>450764</v>
      </c>
      <c r="E13" s="38">
        <v>7.4</v>
      </c>
      <c r="F13" s="44">
        <v>580915</v>
      </c>
      <c r="G13" s="47">
        <v>3.6</v>
      </c>
    </row>
    <row r="14" spans="1:7" ht="15" customHeight="1" x14ac:dyDescent="0.2">
      <c r="A14" s="21">
        <v>9</v>
      </c>
      <c r="B14" s="29" t="s">
        <v>125</v>
      </c>
      <c r="C14" s="20">
        <v>21127</v>
      </c>
      <c r="D14" s="34">
        <v>1364</v>
      </c>
      <c r="E14" s="37">
        <v>0</v>
      </c>
      <c r="F14" s="43">
        <v>19763</v>
      </c>
      <c r="G14" s="46">
        <v>0.1</v>
      </c>
    </row>
    <row r="15" spans="1:7" ht="15" customHeight="1" x14ac:dyDescent="0.2">
      <c r="A15" s="19">
        <v>10</v>
      </c>
      <c r="B15" s="30" t="s">
        <v>144</v>
      </c>
      <c r="C15" s="18">
        <v>695285</v>
      </c>
      <c r="D15" s="35">
        <v>149100</v>
      </c>
      <c r="E15" s="38">
        <v>2.4</v>
      </c>
      <c r="F15" s="44">
        <v>546184</v>
      </c>
      <c r="G15" s="47">
        <v>3.4</v>
      </c>
    </row>
    <row r="16" spans="1:7" ht="15" customHeight="1" x14ac:dyDescent="0.2">
      <c r="A16" s="21">
        <v>11</v>
      </c>
      <c r="B16" s="29" t="s">
        <v>134</v>
      </c>
      <c r="C16" s="20">
        <v>1074542</v>
      </c>
      <c r="D16" s="34">
        <v>43496</v>
      </c>
      <c r="E16" s="37">
        <v>0.7</v>
      </c>
      <c r="F16" s="43">
        <v>1031045</v>
      </c>
      <c r="G16" s="46">
        <v>6.4</v>
      </c>
    </row>
    <row r="17" spans="1:7" ht="15" customHeight="1" x14ac:dyDescent="0.2">
      <c r="A17" s="19">
        <v>12</v>
      </c>
      <c r="B17" s="30" t="s">
        <v>149</v>
      </c>
      <c r="C17" s="18">
        <v>870819</v>
      </c>
      <c r="D17" s="35">
        <v>195658</v>
      </c>
      <c r="E17" s="38">
        <v>3.2</v>
      </c>
      <c r="F17" s="44">
        <v>675161</v>
      </c>
      <c r="G17" s="47">
        <v>4.2</v>
      </c>
    </row>
    <row r="18" spans="1:7" ht="15" customHeight="1" x14ac:dyDescent="0.2">
      <c r="A18" s="21">
        <v>13</v>
      </c>
      <c r="B18" s="29" t="s">
        <v>136</v>
      </c>
      <c r="C18" s="20">
        <v>578855</v>
      </c>
      <c r="D18" s="34">
        <v>52341</v>
      </c>
      <c r="E18" s="37">
        <v>0.9</v>
      </c>
      <c r="F18" s="43">
        <v>526514</v>
      </c>
      <c r="G18" s="46">
        <v>3.3</v>
      </c>
    </row>
    <row r="19" spans="1:7" ht="15" customHeight="1" x14ac:dyDescent="0.2">
      <c r="A19" s="19">
        <v>14</v>
      </c>
      <c r="B19" s="30" t="s">
        <v>143</v>
      </c>
      <c r="C19" s="18">
        <v>1592094</v>
      </c>
      <c r="D19" s="35">
        <v>123013</v>
      </c>
      <c r="E19" s="38">
        <v>2</v>
      </c>
      <c r="F19" s="44">
        <v>1469080</v>
      </c>
      <c r="G19" s="47">
        <v>9.1999999999999993</v>
      </c>
    </row>
    <row r="20" spans="1:7" ht="15" customHeight="1" x14ac:dyDescent="0.2">
      <c r="A20" s="21">
        <v>15</v>
      </c>
      <c r="B20" s="29" t="s">
        <v>147</v>
      </c>
      <c r="C20" s="20">
        <v>872271</v>
      </c>
      <c r="D20" s="34">
        <v>182914</v>
      </c>
      <c r="E20" s="37">
        <v>3</v>
      </c>
      <c r="F20" s="43">
        <v>689356</v>
      </c>
      <c r="G20" s="46">
        <v>4.3</v>
      </c>
    </row>
    <row r="21" spans="1:7" ht="15" customHeight="1" x14ac:dyDescent="0.2">
      <c r="A21" s="19">
        <v>16</v>
      </c>
      <c r="B21" s="30" t="s">
        <v>151</v>
      </c>
      <c r="C21" s="18">
        <v>1081740</v>
      </c>
      <c r="D21" s="35">
        <v>404117</v>
      </c>
      <c r="E21" s="38">
        <v>6.6</v>
      </c>
      <c r="F21" s="44">
        <v>677623</v>
      </c>
      <c r="G21" s="47">
        <v>4.2</v>
      </c>
    </row>
    <row r="22" spans="1:7" ht="15" customHeight="1" x14ac:dyDescent="0.2">
      <c r="A22" s="21">
        <v>17</v>
      </c>
      <c r="B22" s="29" t="s">
        <v>141</v>
      </c>
      <c r="C22" s="20">
        <v>134072</v>
      </c>
      <c r="D22" s="34">
        <v>108015</v>
      </c>
      <c r="E22" s="37">
        <v>1.8</v>
      </c>
      <c r="F22" s="43">
        <v>26057</v>
      </c>
      <c r="G22" s="46">
        <v>0.2</v>
      </c>
    </row>
    <row r="23" spans="1:7" ht="15" customHeight="1" x14ac:dyDescent="0.2">
      <c r="A23" s="19">
        <v>18</v>
      </c>
      <c r="B23" s="30" t="s">
        <v>138</v>
      </c>
      <c r="C23" s="18">
        <v>402677</v>
      </c>
      <c r="D23" s="35">
        <v>67955</v>
      </c>
      <c r="E23" s="38">
        <v>1.1000000000000001</v>
      </c>
      <c r="F23" s="44">
        <v>334722</v>
      </c>
      <c r="G23" s="47">
        <v>2.1</v>
      </c>
    </row>
    <row r="24" spans="1:7" ht="15" customHeight="1" x14ac:dyDescent="0.2">
      <c r="A24" s="21">
        <v>19</v>
      </c>
      <c r="B24" s="29" t="s">
        <v>126</v>
      </c>
      <c r="C24" s="20">
        <v>299953</v>
      </c>
      <c r="D24" s="34">
        <v>13266</v>
      </c>
      <c r="E24" s="37">
        <v>0.2</v>
      </c>
      <c r="F24" s="43">
        <v>286688</v>
      </c>
      <c r="G24" s="46">
        <v>1.8</v>
      </c>
    </row>
    <row r="25" spans="1:7" ht="15" customHeight="1" x14ac:dyDescent="0.2">
      <c r="A25" s="19">
        <v>20</v>
      </c>
      <c r="B25" s="30" t="s">
        <v>146</v>
      </c>
      <c r="C25" s="18">
        <v>1421468</v>
      </c>
      <c r="D25" s="35">
        <v>180231</v>
      </c>
      <c r="E25" s="38">
        <v>3</v>
      </c>
      <c r="F25" s="44">
        <v>1241238</v>
      </c>
      <c r="G25" s="47">
        <v>7.7</v>
      </c>
    </row>
    <row r="26" spans="1:7" ht="15" customHeight="1" x14ac:dyDescent="0.2">
      <c r="A26" s="21">
        <v>21</v>
      </c>
      <c r="B26" s="29" t="s">
        <v>145</v>
      </c>
      <c r="C26" s="20">
        <v>1011921</v>
      </c>
      <c r="D26" s="34">
        <v>150815</v>
      </c>
      <c r="E26" s="37">
        <v>2.5</v>
      </c>
      <c r="F26" s="43">
        <v>861106</v>
      </c>
      <c r="G26" s="46">
        <v>5.4</v>
      </c>
    </row>
    <row r="27" spans="1:7" ht="15" customHeight="1" x14ac:dyDescent="0.2">
      <c r="A27" s="19">
        <v>22</v>
      </c>
      <c r="B27" s="30" t="s">
        <v>137</v>
      </c>
      <c r="C27" s="18">
        <v>169082</v>
      </c>
      <c r="D27" s="35">
        <v>66071</v>
      </c>
      <c r="E27" s="38">
        <v>1.1000000000000001</v>
      </c>
      <c r="F27" s="44">
        <v>103011</v>
      </c>
      <c r="G27" s="47">
        <v>0.6</v>
      </c>
    </row>
    <row r="28" spans="1:7" ht="15" customHeight="1" x14ac:dyDescent="0.2">
      <c r="A28" s="21">
        <v>23</v>
      </c>
      <c r="B28" s="29" t="s">
        <v>128</v>
      </c>
      <c r="C28" s="20">
        <v>115541</v>
      </c>
      <c r="D28" s="34">
        <v>30518</v>
      </c>
      <c r="E28" s="37">
        <v>0.5</v>
      </c>
      <c r="F28" s="43">
        <v>85023</v>
      </c>
      <c r="G28" s="46">
        <v>0.5</v>
      </c>
    </row>
    <row r="29" spans="1:7" ht="15" customHeight="1" x14ac:dyDescent="0.2">
      <c r="A29" s="19">
        <v>24</v>
      </c>
      <c r="B29" s="30" t="s">
        <v>150</v>
      </c>
      <c r="C29" s="18">
        <v>645017</v>
      </c>
      <c r="D29" s="35">
        <v>215291</v>
      </c>
      <c r="E29" s="38">
        <v>3.5</v>
      </c>
      <c r="F29" s="44">
        <v>429727</v>
      </c>
      <c r="G29" s="47">
        <v>2.7</v>
      </c>
    </row>
    <row r="30" spans="1:7" ht="15" customHeight="1" x14ac:dyDescent="0.2">
      <c r="A30" s="21">
        <v>25</v>
      </c>
      <c r="B30" s="29" t="s">
        <v>156</v>
      </c>
      <c r="C30" s="20">
        <v>1626551</v>
      </c>
      <c r="D30" s="34">
        <v>1466755</v>
      </c>
      <c r="E30" s="37">
        <v>24</v>
      </c>
      <c r="F30" s="43">
        <v>159796</v>
      </c>
      <c r="G30" s="46">
        <v>1</v>
      </c>
    </row>
    <row r="31" spans="1:7" ht="15" customHeight="1" x14ac:dyDescent="0.2">
      <c r="A31" s="19">
        <v>26</v>
      </c>
      <c r="B31" s="30" t="s">
        <v>154</v>
      </c>
      <c r="C31" s="18">
        <v>630491</v>
      </c>
      <c r="D31" s="35">
        <v>469148</v>
      </c>
      <c r="E31" s="38">
        <v>7.7</v>
      </c>
      <c r="F31" s="44">
        <v>161343</v>
      </c>
      <c r="G31" s="47">
        <v>1</v>
      </c>
    </row>
    <row r="32" spans="1:7" ht="15" customHeight="1" x14ac:dyDescent="0.2">
      <c r="A32" s="21">
        <v>27</v>
      </c>
      <c r="B32" s="29" t="s">
        <v>132</v>
      </c>
      <c r="C32" s="20">
        <v>239904</v>
      </c>
      <c r="D32" s="34">
        <v>40895</v>
      </c>
      <c r="E32" s="37">
        <v>0.7</v>
      </c>
      <c r="F32" s="43">
        <v>199009</v>
      </c>
      <c r="G32" s="46">
        <v>1.2</v>
      </c>
    </row>
    <row r="33" spans="1:7" ht="15" customHeight="1" x14ac:dyDescent="0.2">
      <c r="A33" s="19">
        <v>28</v>
      </c>
      <c r="B33" s="30" t="s">
        <v>155</v>
      </c>
      <c r="C33" s="18">
        <v>1477137</v>
      </c>
      <c r="D33" s="35">
        <v>620820</v>
      </c>
      <c r="E33" s="38">
        <v>10.199999999999999</v>
      </c>
      <c r="F33" s="44">
        <v>856317</v>
      </c>
      <c r="G33" s="47">
        <v>5.3</v>
      </c>
    </row>
    <row r="34" spans="1:7" ht="15" customHeight="1" x14ac:dyDescent="0.2">
      <c r="A34" s="21">
        <v>29</v>
      </c>
      <c r="B34" s="29" t="s">
        <v>135</v>
      </c>
      <c r="C34" s="20">
        <v>248777</v>
      </c>
      <c r="D34" s="34">
        <v>44820</v>
      </c>
      <c r="E34" s="37">
        <v>0.7</v>
      </c>
      <c r="F34" s="43">
        <v>203957</v>
      </c>
      <c r="G34" s="46">
        <v>1.3</v>
      </c>
    </row>
    <row r="35" spans="1:7" ht="15" customHeight="1" x14ac:dyDescent="0.2">
      <c r="A35" s="19">
        <v>30</v>
      </c>
      <c r="B35" s="30" t="s">
        <v>152</v>
      </c>
      <c r="C35" s="18">
        <v>1456305</v>
      </c>
      <c r="D35" s="35">
        <v>404808</v>
      </c>
      <c r="E35" s="38">
        <v>6.6</v>
      </c>
      <c r="F35" s="44">
        <v>1051498</v>
      </c>
      <c r="G35" s="47">
        <v>6.6</v>
      </c>
    </row>
    <row r="36" spans="1:7" ht="15" customHeight="1" x14ac:dyDescent="0.2">
      <c r="A36" s="21">
        <v>31</v>
      </c>
      <c r="B36" s="29" t="s">
        <v>130</v>
      </c>
      <c r="C36" s="20">
        <v>778297</v>
      </c>
      <c r="D36" s="34">
        <v>34403</v>
      </c>
      <c r="E36" s="37">
        <v>0.6</v>
      </c>
      <c r="F36" s="43">
        <v>743895</v>
      </c>
      <c r="G36" s="46">
        <v>4.5999999999999996</v>
      </c>
    </row>
    <row r="37" spans="1:7" ht="20.45" customHeight="1" x14ac:dyDescent="0.2">
      <c r="A37" s="19">
        <v>32</v>
      </c>
      <c r="B37" s="30" t="s">
        <v>142</v>
      </c>
      <c r="C37" s="17">
        <v>1137011</v>
      </c>
      <c r="D37" s="35">
        <v>111726</v>
      </c>
      <c r="E37" s="39">
        <v>1.8</v>
      </c>
      <c r="F37" s="44">
        <v>1025285</v>
      </c>
      <c r="G37" s="47">
        <v>6.4</v>
      </c>
    </row>
  </sheetData>
  <mergeCells count="6">
    <mergeCell ref="A5:B5"/>
    <mergeCell ref="C2:C4"/>
    <mergeCell ref="D2:G2"/>
    <mergeCell ref="D3:G3"/>
    <mergeCell ref="A1:G1"/>
    <mergeCell ref="A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6" workbookViewId="0">
      <selection activeCell="C5" sqref="C5:C37"/>
    </sheetView>
  </sheetViews>
  <sheetFormatPr baseColWidth="10" defaultColWidth="9.33203125" defaultRowHeight="12.75" x14ac:dyDescent="0.2"/>
  <cols>
    <col min="1" max="1" width="44.6640625" style="7" customWidth="1"/>
    <col min="2" max="2" width="15.83203125" style="7" customWidth="1"/>
    <col min="3" max="3" width="16.83203125" style="7" customWidth="1"/>
    <col min="4" max="4" width="14.1640625" style="7" customWidth="1"/>
    <col min="5" max="5" width="16" style="7" customWidth="1"/>
    <col min="6" max="6" width="14" style="7" customWidth="1"/>
    <col min="7" max="16384" width="9.33203125" style="7"/>
  </cols>
  <sheetData>
    <row r="1" spans="1:6" ht="36" customHeight="1" x14ac:dyDescent="0.2">
      <c r="A1" s="64" t="s">
        <v>124</v>
      </c>
      <c r="B1" s="64"/>
      <c r="C1" s="64"/>
      <c r="D1" s="64"/>
      <c r="E1" s="64"/>
      <c r="F1" s="64"/>
    </row>
    <row r="2" spans="1:6" ht="13.7" customHeight="1" x14ac:dyDescent="0.2">
      <c r="A2" s="62" t="s">
        <v>123</v>
      </c>
      <c r="B2" s="52" t="s">
        <v>122</v>
      </c>
      <c r="C2" s="54" t="s">
        <v>121</v>
      </c>
      <c r="D2" s="55"/>
      <c r="E2" s="55"/>
      <c r="F2" s="55"/>
    </row>
    <row r="3" spans="1:6" ht="13.7" customHeight="1" x14ac:dyDescent="0.2">
      <c r="A3" s="62"/>
      <c r="B3" s="52"/>
      <c r="C3" s="56" t="s">
        <v>120</v>
      </c>
      <c r="D3" s="57"/>
      <c r="E3" s="57"/>
      <c r="F3" s="57"/>
    </row>
    <row r="4" spans="1:6" ht="13.7" customHeight="1" x14ac:dyDescent="0.2">
      <c r="A4" s="63"/>
      <c r="B4" s="53"/>
      <c r="C4" s="28" t="s">
        <v>119</v>
      </c>
      <c r="D4" s="27" t="s">
        <v>118</v>
      </c>
      <c r="E4" s="27" t="s">
        <v>119</v>
      </c>
      <c r="F4" s="26" t="s">
        <v>118</v>
      </c>
    </row>
    <row r="5" spans="1:6" ht="13.7" customHeight="1" x14ac:dyDescent="0.2">
      <c r="A5" s="25" t="s">
        <v>117</v>
      </c>
      <c r="B5" s="23">
        <v>21901600</v>
      </c>
      <c r="C5" s="23">
        <v>6388944</v>
      </c>
      <c r="D5" s="24">
        <v>100</v>
      </c>
      <c r="E5" s="23">
        <v>15512656</v>
      </c>
      <c r="F5" s="22">
        <v>100</v>
      </c>
    </row>
    <row r="6" spans="1:6" ht="13.7" customHeight="1" x14ac:dyDescent="0.2">
      <c r="A6" s="21" t="s">
        <v>90</v>
      </c>
      <c r="B6" s="20">
        <v>153954</v>
      </c>
      <c r="C6" s="20">
        <v>38252</v>
      </c>
      <c r="D6" s="31">
        <v>0.6</v>
      </c>
      <c r="E6" s="20">
        <v>115702</v>
      </c>
      <c r="F6" s="40">
        <v>0.7</v>
      </c>
    </row>
    <row r="7" spans="1:6" ht="13.7" customHeight="1" x14ac:dyDescent="0.2">
      <c r="A7" s="19" t="s">
        <v>105</v>
      </c>
      <c r="B7" s="18">
        <v>222512</v>
      </c>
      <c r="C7" s="18">
        <v>183410</v>
      </c>
      <c r="D7" s="32">
        <v>2.9</v>
      </c>
      <c r="E7" s="18">
        <v>39102</v>
      </c>
      <c r="F7" s="41">
        <v>0.3</v>
      </c>
    </row>
    <row r="8" spans="1:6" ht="13.7" customHeight="1" x14ac:dyDescent="0.2">
      <c r="A8" s="21" t="s">
        <v>89</v>
      </c>
      <c r="B8" s="20">
        <v>39572</v>
      </c>
      <c r="C8" s="20">
        <v>36416</v>
      </c>
      <c r="D8" s="31">
        <v>0.6</v>
      </c>
      <c r="E8" s="20">
        <v>3157</v>
      </c>
      <c r="F8" s="40">
        <v>0</v>
      </c>
    </row>
    <row r="9" spans="1:6" ht="13.7" customHeight="1" x14ac:dyDescent="0.2">
      <c r="A9" s="19" t="s">
        <v>87</v>
      </c>
      <c r="B9" s="18">
        <v>234004</v>
      </c>
      <c r="C9" s="18">
        <v>25631</v>
      </c>
      <c r="D9" s="32">
        <v>0.4</v>
      </c>
      <c r="E9" s="18">
        <v>208373</v>
      </c>
      <c r="F9" s="41">
        <v>1.3</v>
      </c>
    </row>
    <row r="10" spans="1:6" ht="13.7" customHeight="1" x14ac:dyDescent="0.2">
      <c r="A10" s="21" t="s">
        <v>98</v>
      </c>
      <c r="B10" s="20">
        <v>279356</v>
      </c>
      <c r="C10" s="20">
        <v>107245</v>
      </c>
      <c r="D10" s="31">
        <v>1.7</v>
      </c>
      <c r="E10" s="20">
        <v>172112</v>
      </c>
      <c r="F10" s="40">
        <v>1.1000000000000001</v>
      </c>
    </row>
    <row r="11" spans="1:6" ht="13.7" customHeight="1" x14ac:dyDescent="0.2">
      <c r="A11" s="19" t="s">
        <v>93</v>
      </c>
      <c r="B11" s="18">
        <v>144102</v>
      </c>
      <c r="C11" s="18">
        <v>46244</v>
      </c>
      <c r="D11" s="32">
        <v>0.7</v>
      </c>
      <c r="E11" s="18">
        <v>97858</v>
      </c>
      <c r="F11" s="41">
        <v>0.6</v>
      </c>
    </row>
    <row r="12" spans="1:6" ht="13.7" customHeight="1" x14ac:dyDescent="0.2">
      <c r="A12" s="21" t="s">
        <v>110</v>
      </c>
      <c r="B12" s="20">
        <v>1442372</v>
      </c>
      <c r="C12" s="20">
        <v>332044</v>
      </c>
      <c r="D12" s="31">
        <v>5.2</v>
      </c>
      <c r="E12" s="20">
        <v>1110329</v>
      </c>
      <c r="F12" s="40">
        <v>7.2</v>
      </c>
    </row>
    <row r="13" spans="1:6" ht="13.7" customHeight="1" x14ac:dyDescent="0.2">
      <c r="A13" s="19" t="s">
        <v>114</v>
      </c>
      <c r="B13" s="18">
        <v>1094820</v>
      </c>
      <c r="C13" s="18">
        <v>537918</v>
      </c>
      <c r="D13" s="32">
        <v>8.4</v>
      </c>
      <c r="E13" s="18">
        <v>556902</v>
      </c>
      <c r="F13" s="41">
        <v>3.6</v>
      </c>
    </row>
    <row r="14" spans="1:6" ht="13.7" customHeight="1" x14ac:dyDescent="0.2">
      <c r="A14" s="21" t="s">
        <v>85</v>
      </c>
      <c r="B14" s="20">
        <v>19340</v>
      </c>
      <c r="C14" s="20">
        <v>834</v>
      </c>
      <c r="D14" s="31">
        <v>0</v>
      </c>
      <c r="E14" s="20">
        <v>18506</v>
      </c>
      <c r="F14" s="40">
        <v>0.1</v>
      </c>
    </row>
    <row r="15" spans="1:6" ht="13.7" customHeight="1" x14ac:dyDescent="0.2">
      <c r="A15" s="19" t="s">
        <v>106</v>
      </c>
      <c r="B15" s="18">
        <v>745848</v>
      </c>
      <c r="C15" s="18">
        <v>186456</v>
      </c>
      <c r="D15" s="32">
        <v>2.9</v>
      </c>
      <c r="E15" s="18">
        <v>559393</v>
      </c>
      <c r="F15" s="41">
        <v>3.6</v>
      </c>
    </row>
    <row r="16" spans="1:6" ht="13.7" customHeight="1" x14ac:dyDescent="0.2">
      <c r="A16" s="21" t="s">
        <v>86</v>
      </c>
      <c r="B16" s="20">
        <v>1046452</v>
      </c>
      <c r="C16" s="20">
        <v>23392</v>
      </c>
      <c r="D16" s="31">
        <v>0.4</v>
      </c>
      <c r="E16" s="20">
        <v>1023059</v>
      </c>
      <c r="F16" s="40">
        <v>6.6</v>
      </c>
    </row>
    <row r="17" spans="1:6" ht="13.7" customHeight="1" x14ac:dyDescent="0.2">
      <c r="A17" s="19" t="s">
        <v>102</v>
      </c>
      <c r="B17" s="18">
        <v>862527</v>
      </c>
      <c r="C17" s="18">
        <v>152066</v>
      </c>
      <c r="D17" s="32">
        <v>2.4</v>
      </c>
      <c r="E17" s="18">
        <v>710461</v>
      </c>
      <c r="F17" s="41">
        <v>4.5999999999999996</v>
      </c>
    </row>
    <row r="18" spans="1:6" ht="13.7" customHeight="1" x14ac:dyDescent="0.2">
      <c r="A18" s="21" t="s">
        <v>96</v>
      </c>
      <c r="B18" s="20">
        <v>576766</v>
      </c>
      <c r="C18" s="20">
        <v>55980</v>
      </c>
      <c r="D18" s="31">
        <v>0.9</v>
      </c>
      <c r="E18" s="20">
        <v>520785</v>
      </c>
      <c r="F18" s="40">
        <v>3.4</v>
      </c>
    </row>
    <row r="19" spans="1:6" ht="13.7" customHeight="1" x14ac:dyDescent="0.2">
      <c r="A19" s="19" t="s">
        <v>104</v>
      </c>
      <c r="B19" s="18">
        <v>1595738</v>
      </c>
      <c r="C19" s="18">
        <v>183194</v>
      </c>
      <c r="D19" s="32">
        <v>2.9</v>
      </c>
      <c r="E19" s="18">
        <v>1412544</v>
      </c>
      <c r="F19" s="41">
        <v>9.1</v>
      </c>
    </row>
    <row r="20" spans="1:6" ht="13.7" customHeight="1" x14ac:dyDescent="0.2">
      <c r="A20" s="21" t="s">
        <v>103</v>
      </c>
      <c r="B20" s="20">
        <v>880032</v>
      </c>
      <c r="C20" s="20">
        <v>178545</v>
      </c>
      <c r="D20" s="31">
        <v>2.8</v>
      </c>
      <c r="E20" s="20">
        <v>701486</v>
      </c>
      <c r="F20" s="40">
        <v>4.5</v>
      </c>
    </row>
    <row r="21" spans="1:6" ht="13.7" customHeight="1" x14ac:dyDescent="0.2">
      <c r="A21" s="19" t="s">
        <v>113</v>
      </c>
      <c r="B21" s="18">
        <v>1099183</v>
      </c>
      <c r="C21" s="18">
        <v>452533</v>
      </c>
      <c r="D21" s="32">
        <v>7.1</v>
      </c>
      <c r="E21" s="18">
        <v>646650</v>
      </c>
      <c r="F21" s="41">
        <v>4.2</v>
      </c>
    </row>
    <row r="22" spans="1:6" ht="13.7" customHeight="1" x14ac:dyDescent="0.2">
      <c r="A22" s="21" t="s">
        <v>97</v>
      </c>
      <c r="B22" s="20">
        <v>131137</v>
      </c>
      <c r="C22" s="20">
        <v>106827</v>
      </c>
      <c r="D22" s="31">
        <v>1.7</v>
      </c>
      <c r="E22" s="20">
        <v>24310</v>
      </c>
      <c r="F22" s="40">
        <v>0.2</v>
      </c>
    </row>
    <row r="23" spans="1:6" ht="13.7" customHeight="1" x14ac:dyDescent="0.2">
      <c r="A23" s="19" t="s">
        <v>95</v>
      </c>
      <c r="B23" s="18">
        <v>392771</v>
      </c>
      <c r="C23" s="18">
        <v>54475</v>
      </c>
      <c r="D23" s="32">
        <v>0.9</v>
      </c>
      <c r="E23" s="18">
        <v>338296</v>
      </c>
      <c r="F23" s="41">
        <v>2.2000000000000002</v>
      </c>
    </row>
    <row r="24" spans="1:6" ht="13.7" customHeight="1" x14ac:dyDescent="0.2">
      <c r="A24" s="21" t="s">
        <v>88</v>
      </c>
      <c r="B24" s="20">
        <v>350979</v>
      </c>
      <c r="C24" s="20">
        <v>35771</v>
      </c>
      <c r="D24" s="31">
        <v>0.6</v>
      </c>
      <c r="E24" s="20">
        <v>315208</v>
      </c>
      <c r="F24" s="40">
        <v>2</v>
      </c>
    </row>
    <row r="25" spans="1:6" ht="13.7" customHeight="1" x14ac:dyDescent="0.2">
      <c r="A25" s="19" t="s">
        <v>101</v>
      </c>
      <c r="B25" s="18">
        <v>1432896</v>
      </c>
      <c r="C25" s="18">
        <v>142884</v>
      </c>
      <c r="D25" s="32">
        <v>2.2000000000000002</v>
      </c>
      <c r="E25" s="18">
        <v>1290012</v>
      </c>
      <c r="F25" s="41">
        <v>8.3000000000000007</v>
      </c>
    </row>
    <row r="26" spans="1:6" ht="13.7" customHeight="1" x14ac:dyDescent="0.2">
      <c r="A26" s="21" t="s">
        <v>100</v>
      </c>
      <c r="B26" s="20">
        <v>980619</v>
      </c>
      <c r="C26" s="20">
        <v>138304</v>
      </c>
      <c r="D26" s="31">
        <v>2.2000000000000002</v>
      </c>
      <c r="E26" s="20">
        <v>842315</v>
      </c>
      <c r="F26" s="40">
        <v>5.4</v>
      </c>
    </row>
    <row r="27" spans="1:6" ht="13.7" customHeight="1" x14ac:dyDescent="0.2">
      <c r="A27" s="19" t="s">
        <v>94</v>
      </c>
      <c r="B27" s="18">
        <v>169913</v>
      </c>
      <c r="C27" s="18">
        <v>49600</v>
      </c>
      <c r="D27" s="32">
        <v>0.8</v>
      </c>
      <c r="E27" s="18">
        <v>120313</v>
      </c>
      <c r="F27" s="41">
        <v>0.8</v>
      </c>
    </row>
    <row r="28" spans="1:6" ht="13.7" customHeight="1" x14ac:dyDescent="0.2">
      <c r="A28" s="21" t="s">
        <v>91</v>
      </c>
      <c r="B28" s="20">
        <v>126065</v>
      </c>
      <c r="C28" s="20">
        <v>39303</v>
      </c>
      <c r="D28" s="31">
        <v>0.6</v>
      </c>
      <c r="E28" s="20">
        <v>86762</v>
      </c>
      <c r="F28" s="40">
        <v>0.6</v>
      </c>
    </row>
    <row r="29" spans="1:6" ht="13.7" customHeight="1" x14ac:dyDescent="0.2">
      <c r="A29" s="19" t="s">
        <v>108</v>
      </c>
      <c r="B29" s="18">
        <v>727399</v>
      </c>
      <c r="C29" s="18">
        <v>235056</v>
      </c>
      <c r="D29" s="32">
        <v>3.7</v>
      </c>
      <c r="E29" s="18">
        <v>492344</v>
      </c>
      <c r="F29" s="41">
        <v>3.2</v>
      </c>
    </row>
    <row r="30" spans="1:6" ht="13.7" customHeight="1" x14ac:dyDescent="0.2">
      <c r="A30" s="21" t="s">
        <v>116</v>
      </c>
      <c r="B30" s="20">
        <v>1180591</v>
      </c>
      <c r="C30" s="20">
        <v>1049728</v>
      </c>
      <c r="D30" s="31">
        <v>16.399999999999999</v>
      </c>
      <c r="E30" s="20">
        <v>130863</v>
      </c>
      <c r="F30" s="40">
        <v>0.8</v>
      </c>
    </row>
    <row r="31" spans="1:6" ht="13.7" customHeight="1" x14ac:dyDescent="0.2">
      <c r="A31" s="19" t="s">
        <v>112</v>
      </c>
      <c r="B31" s="18">
        <v>605700</v>
      </c>
      <c r="C31" s="18">
        <v>444443</v>
      </c>
      <c r="D31" s="32">
        <v>7</v>
      </c>
      <c r="E31" s="18">
        <v>161257</v>
      </c>
      <c r="F31" s="41">
        <v>1</v>
      </c>
    </row>
    <row r="32" spans="1:6" ht="13.7" customHeight="1" x14ac:dyDescent="0.2">
      <c r="A32" s="21" t="s">
        <v>92</v>
      </c>
      <c r="B32" s="20">
        <v>247572</v>
      </c>
      <c r="C32" s="20">
        <v>41507</v>
      </c>
      <c r="D32" s="31">
        <v>0.6</v>
      </c>
      <c r="E32" s="20">
        <v>206065</v>
      </c>
      <c r="F32" s="40">
        <v>1.3</v>
      </c>
    </row>
    <row r="33" spans="1:6" ht="13.7" customHeight="1" x14ac:dyDescent="0.2">
      <c r="A33" s="19" t="s">
        <v>111</v>
      </c>
      <c r="B33" s="18">
        <v>1381774</v>
      </c>
      <c r="C33" s="18">
        <v>347288</v>
      </c>
      <c r="D33" s="32">
        <v>5.4</v>
      </c>
      <c r="E33" s="18">
        <v>1034486</v>
      </c>
      <c r="F33" s="41">
        <v>6.7</v>
      </c>
    </row>
    <row r="34" spans="1:6" ht="13.7" customHeight="1" x14ac:dyDescent="0.2">
      <c r="A34" s="21" t="s">
        <v>99</v>
      </c>
      <c r="B34" s="20">
        <v>246436</v>
      </c>
      <c r="C34" s="20">
        <v>120458</v>
      </c>
      <c r="D34" s="31">
        <v>1.9</v>
      </c>
      <c r="E34" s="20">
        <v>125978</v>
      </c>
      <c r="F34" s="40">
        <v>0.8</v>
      </c>
    </row>
    <row r="35" spans="1:6" ht="13.7" customHeight="1" x14ac:dyDescent="0.2">
      <c r="A35" s="19" t="s">
        <v>115</v>
      </c>
      <c r="B35" s="18">
        <v>1512682</v>
      </c>
      <c r="C35" s="18">
        <v>564877</v>
      </c>
      <c r="D35" s="32">
        <v>8.8000000000000007</v>
      </c>
      <c r="E35" s="18">
        <v>947806</v>
      </c>
      <c r="F35" s="41">
        <v>6.1</v>
      </c>
    </row>
    <row r="36" spans="1:6" ht="13.7" customHeight="1" x14ac:dyDescent="0.2">
      <c r="A36" s="21" t="s">
        <v>109</v>
      </c>
      <c r="B36" s="20">
        <v>756253</v>
      </c>
      <c r="C36" s="20">
        <v>289984</v>
      </c>
      <c r="D36" s="31">
        <v>4.5</v>
      </c>
      <c r="E36" s="20">
        <v>466270</v>
      </c>
      <c r="F36" s="40">
        <v>3</v>
      </c>
    </row>
    <row r="37" spans="1:6" ht="13.7" customHeight="1" x14ac:dyDescent="0.2">
      <c r="A37" s="19" t="s">
        <v>107</v>
      </c>
      <c r="B37" s="18">
        <v>1222234</v>
      </c>
      <c r="C37" s="35">
        <v>188280</v>
      </c>
      <c r="D37" s="32">
        <v>2.9</v>
      </c>
      <c r="E37" s="16">
        <v>1033955</v>
      </c>
      <c r="F37" s="41">
        <v>6.7</v>
      </c>
    </row>
  </sheetData>
  <mergeCells count="5">
    <mergeCell ref="A2:A4"/>
    <mergeCell ref="B2:B4"/>
    <mergeCell ref="C2:F2"/>
    <mergeCell ref="C3:F3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8" workbookViewId="0">
      <selection activeCell="C5" sqref="C5:C37"/>
    </sheetView>
  </sheetViews>
  <sheetFormatPr baseColWidth="10" defaultColWidth="9.33203125" defaultRowHeight="12.75" x14ac:dyDescent="0.2"/>
  <cols>
    <col min="1" max="1" width="49.5" style="7" customWidth="1"/>
    <col min="2" max="2" width="16.5" style="7" customWidth="1"/>
    <col min="3" max="3" width="15.83203125" style="7" customWidth="1"/>
    <col min="4" max="4" width="12" style="7" customWidth="1"/>
    <col min="5" max="5" width="16" style="7" customWidth="1"/>
    <col min="6" max="6" width="12" style="7" customWidth="1"/>
    <col min="7" max="16384" width="9.33203125" style="7"/>
  </cols>
  <sheetData>
    <row r="1" spans="1:6" ht="57.75" customHeight="1" x14ac:dyDescent="0.2">
      <c r="A1" s="65" t="s">
        <v>84</v>
      </c>
      <c r="B1" s="65"/>
      <c r="C1" s="65"/>
      <c r="D1" s="65"/>
      <c r="E1" s="65"/>
      <c r="F1" s="65"/>
    </row>
    <row r="2" spans="1:6" ht="14.45" customHeight="1" x14ac:dyDescent="0.2">
      <c r="A2" s="66" t="s">
        <v>80</v>
      </c>
      <c r="B2" s="68" t="s">
        <v>79</v>
      </c>
      <c r="C2" s="70" t="s">
        <v>78</v>
      </c>
      <c r="D2" s="71"/>
      <c r="E2" s="71"/>
      <c r="F2" s="71"/>
    </row>
    <row r="3" spans="1:6" ht="14.45" customHeight="1" x14ac:dyDescent="0.2">
      <c r="A3" s="66"/>
      <c r="B3" s="68"/>
      <c r="C3" s="72" t="s">
        <v>77</v>
      </c>
      <c r="D3" s="73"/>
      <c r="E3" s="72" t="s">
        <v>76</v>
      </c>
      <c r="F3" s="74"/>
    </row>
    <row r="4" spans="1:6" ht="14.45" customHeight="1" x14ac:dyDescent="0.2">
      <c r="A4" s="67"/>
      <c r="B4" s="69"/>
      <c r="C4" s="13" t="s">
        <v>75</v>
      </c>
      <c r="D4" s="15" t="s">
        <v>74</v>
      </c>
      <c r="E4" s="13" t="s">
        <v>75</v>
      </c>
      <c r="F4" s="14" t="s">
        <v>74</v>
      </c>
    </row>
    <row r="5" spans="1:6" ht="14.45" customHeight="1" x14ac:dyDescent="0.2">
      <c r="A5" s="11" t="s">
        <v>73</v>
      </c>
      <c r="B5" s="9">
        <v>22113663</v>
      </c>
      <c r="C5" s="9">
        <v>6857658</v>
      </c>
      <c r="D5" s="10">
        <v>100</v>
      </c>
      <c r="E5" s="9">
        <v>15256005</v>
      </c>
      <c r="F5" s="8">
        <v>100</v>
      </c>
    </row>
    <row r="6" spans="1:6" ht="14.45" customHeight="1" x14ac:dyDescent="0.2">
      <c r="A6" s="21" t="s">
        <v>51</v>
      </c>
      <c r="B6" s="20">
        <v>151139</v>
      </c>
      <c r="C6" s="20">
        <v>28867</v>
      </c>
      <c r="D6" s="31">
        <v>0.4</v>
      </c>
      <c r="E6" s="20">
        <v>122272</v>
      </c>
      <c r="F6" s="40">
        <v>0.8</v>
      </c>
    </row>
    <row r="7" spans="1:6" ht="14.45" customHeight="1" x14ac:dyDescent="0.2">
      <c r="A7" s="19" t="s">
        <v>59</v>
      </c>
      <c r="B7" s="18">
        <v>219760</v>
      </c>
      <c r="C7" s="18">
        <v>184314</v>
      </c>
      <c r="D7" s="32">
        <v>2.7</v>
      </c>
      <c r="E7" s="18">
        <v>35446</v>
      </c>
      <c r="F7" s="41">
        <v>0.2</v>
      </c>
    </row>
    <row r="8" spans="1:6" ht="14.45" customHeight="1" x14ac:dyDescent="0.2">
      <c r="A8" s="21" t="s">
        <v>43</v>
      </c>
      <c r="B8" s="20">
        <v>43116</v>
      </c>
      <c r="C8" s="20">
        <v>39911</v>
      </c>
      <c r="D8" s="31">
        <v>0.6</v>
      </c>
      <c r="E8" s="20">
        <v>3205</v>
      </c>
      <c r="F8" s="40">
        <v>0</v>
      </c>
    </row>
    <row r="9" spans="1:6" ht="14.45" customHeight="1" x14ac:dyDescent="0.2">
      <c r="A9" s="19" t="s">
        <v>42</v>
      </c>
      <c r="B9" s="18">
        <v>275968</v>
      </c>
      <c r="C9" s="18">
        <v>10266</v>
      </c>
      <c r="D9" s="32">
        <v>0.1</v>
      </c>
      <c r="E9" s="18">
        <v>265702</v>
      </c>
      <c r="F9" s="41">
        <v>1.7</v>
      </c>
    </row>
    <row r="10" spans="1:6" ht="14.45" customHeight="1" x14ac:dyDescent="0.2">
      <c r="A10" s="21" t="s">
        <v>54</v>
      </c>
      <c r="B10" s="20">
        <v>266322</v>
      </c>
      <c r="C10" s="20">
        <v>106944</v>
      </c>
      <c r="D10" s="31">
        <v>1.6</v>
      </c>
      <c r="E10" s="20">
        <v>159378</v>
      </c>
      <c r="F10" s="40">
        <v>1</v>
      </c>
    </row>
    <row r="11" spans="1:6" ht="14.45" customHeight="1" x14ac:dyDescent="0.2">
      <c r="A11" s="19" t="s">
        <v>53</v>
      </c>
      <c r="B11" s="18">
        <v>152863</v>
      </c>
      <c r="C11" s="18">
        <v>54399</v>
      </c>
      <c r="D11" s="32">
        <v>0.8</v>
      </c>
      <c r="E11" s="18">
        <v>98465</v>
      </c>
      <c r="F11" s="41">
        <v>0.6</v>
      </c>
    </row>
    <row r="12" spans="1:6" ht="14.45" customHeight="1" x14ac:dyDescent="0.2">
      <c r="A12" s="21" t="s">
        <v>66</v>
      </c>
      <c r="B12" s="20">
        <v>1443527</v>
      </c>
      <c r="C12" s="20">
        <v>385813</v>
      </c>
      <c r="D12" s="31">
        <v>5.6</v>
      </c>
      <c r="E12" s="20">
        <v>1057714</v>
      </c>
      <c r="F12" s="40">
        <v>6.9</v>
      </c>
    </row>
    <row r="13" spans="1:6" ht="14.45" customHeight="1" x14ac:dyDescent="0.2">
      <c r="A13" s="19" t="s">
        <v>71</v>
      </c>
      <c r="B13" s="18">
        <v>1072401</v>
      </c>
      <c r="C13" s="18">
        <v>793192</v>
      </c>
      <c r="D13" s="32">
        <v>11.6</v>
      </c>
      <c r="E13" s="18">
        <v>279209</v>
      </c>
      <c r="F13" s="41">
        <v>1.8</v>
      </c>
    </row>
    <row r="14" spans="1:6" ht="14.45" customHeight="1" x14ac:dyDescent="0.2">
      <c r="A14" s="21" t="s">
        <v>82</v>
      </c>
      <c r="B14" s="20">
        <v>18839</v>
      </c>
      <c r="C14" s="20">
        <v>954</v>
      </c>
      <c r="D14" s="31">
        <v>0</v>
      </c>
      <c r="E14" s="20">
        <v>17886</v>
      </c>
      <c r="F14" s="40">
        <v>0.1</v>
      </c>
    </row>
    <row r="15" spans="1:6" ht="14.45" customHeight="1" x14ac:dyDescent="0.2">
      <c r="A15" s="19" t="s">
        <v>62</v>
      </c>
      <c r="B15" s="18">
        <v>701603</v>
      </c>
      <c r="C15" s="18">
        <v>226173</v>
      </c>
      <c r="D15" s="32">
        <v>3.3</v>
      </c>
      <c r="E15" s="18">
        <v>475430</v>
      </c>
      <c r="F15" s="41">
        <v>3.1</v>
      </c>
    </row>
    <row r="16" spans="1:6" ht="14.45" customHeight="1" x14ac:dyDescent="0.2">
      <c r="A16" s="21" t="s">
        <v>50</v>
      </c>
      <c r="B16" s="20">
        <v>1047364</v>
      </c>
      <c r="C16" s="20">
        <v>30354</v>
      </c>
      <c r="D16" s="31">
        <v>0.4</v>
      </c>
      <c r="E16" s="20">
        <v>1017010</v>
      </c>
      <c r="F16" s="40">
        <v>6.7</v>
      </c>
    </row>
    <row r="17" spans="1:6" ht="14.45" customHeight="1" x14ac:dyDescent="0.2">
      <c r="A17" s="19" t="s">
        <v>60</v>
      </c>
      <c r="B17" s="18">
        <v>871429</v>
      </c>
      <c r="C17" s="18">
        <v>148926</v>
      </c>
      <c r="D17" s="32">
        <v>2.2000000000000002</v>
      </c>
      <c r="E17" s="18">
        <v>722503</v>
      </c>
      <c r="F17" s="41">
        <v>4.7</v>
      </c>
    </row>
    <row r="18" spans="1:6" ht="14.45" customHeight="1" x14ac:dyDescent="0.2">
      <c r="A18" s="21" t="s">
        <v>45</v>
      </c>
      <c r="B18" s="20">
        <v>576907</v>
      </c>
      <c r="C18" s="20">
        <v>60516</v>
      </c>
      <c r="D18" s="31">
        <v>0.9</v>
      </c>
      <c r="E18" s="20">
        <v>516391</v>
      </c>
      <c r="F18" s="40">
        <v>3.4</v>
      </c>
    </row>
    <row r="19" spans="1:6" ht="14.45" customHeight="1" x14ac:dyDescent="0.2">
      <c r="A19" s="19" t="s">
        <v>65</v>
      </c>
      <c r="B19" s="18">
        <v>1619524</v>
      </c>
      <c r="C19" s="18">
        <v>242426</v>
      </c>
      <c r="D19" s="32">
        <v>3.5</v>
      </c>
      <c r="E19" s="18">
        <v>1377098</v>
      </c>
      <c r="F19" s="41">
        <v>9</v>
      </c>
    </row>
    <row r="20" spans="1:6" ht="14.45" customHeight="1" x14ac:dyDescent="0.2">
      <c r="A20" s="21" t="s">
        <v>61</v>
      </c>
      <c r="B20" s="20">
        <v>862764</v>
      </c>
      <c r="C20" s="20">
        <v>193086</v>
      </c>
      <c r="D20" s="31">
        <v>2.8</v>
      </c>
      <c r="E20" s="20">
        <v>669678</v>
      </c>
      <c r="F20" s="40">
        <v>4.4000000000000004</v>
      </c>
    </row>
    <row r="21" spans="1:6" ht="14.45" customHeight="1" x14ac:dyDescent="0.2">
      <c r="A21" s="19" t="s">
        <v>67</v>
      </c>
      <c r="B21" s="18">
        <v>1110672</v>
      </c>
      <c r="C21" s="18">
        <v>452635</v>
      </c>
      <c r="D21" s="32">
        <v>6.6</v>
      </c>
      <c r="E21" s="18">
        <v>658036</v>
      </c>
      <c r="F21" s="41">
        <v>4.3</v>
      </c>
    </row>
    <row r="22" spans="1:6" ht="14.45" customHeight="1" x14ac:dyDescent="0.2">
      <c r="A22" s="21" t="s">
        <v>55</v>
      </c>
      <c r="B22" s="20">
        <v>137076</v>
      </c>
      <c r="C22" s="20">
        <v>128461</v>
      </c>
      <c r="D22" s="31">
        <v>1.9</v>
      </c>
      <c r="E22" s="20">
        <v>8615</v>
      </c>
      <c r="F22" s="40">
        <v>0.1</v>
      </c>
    </row>
    <row r="23" spans="1:6" ht="14.45" customHeight="1" x14ac:dyDescent="0.2">
      <c r="A23" s="19" t="s">
        <v>49</v>
      </c>
      <c r="B23" s="18">
        <v>398638</v>
      </c>
      <c r="C23" s="18">
        <v>57837</v>
      </c>
      <c r="D23" s="32">
        <v>0.8</v>
      </c>
      <c r="E23" s="18">
        <v>340801</v>
      </c>
      <c r="F23" s="41">
        <v>2.2000000000000002</v>
      </c>
    </row>
    <row r="24" spans="1:6" ht="14.45" customHeight="1" x14ac:dyDescent="0.2">
      <c r="A24" s="21" t="s">
        <v>48</v>
      </c>
      <c r="B24" s="20">
        <v>354820</v>
      </c>
      <c r="C24" s="20">
        <v>43290</v>
      </c>
      <c r="D24" s="31">
        <v>0.6</v>
      </c>
      <c r="E24" s="20">
        <v>311531</v>
      </c>
      <c r="F24" s="40">
        <v>2</v>
      </c>
    </row>
    <row r="25" spans="1:6" ht="14.45" customHeight="1" x14ac:dyDescent="0.2">
      <c r="A25" s="19" t="s">
        <v>57</v>
      </c>
      <c r="B25" s="18">
        <v>1430366</v>
      </c>
      <c r="C25" s="18">
        <v>158791</v>
      </c>
      <c r="D25" s="32">
        <v>2.2999999999999998</v>
      </c>
      <c r="E25" s="18">
        <v>1271575</v>
      </c>
      <c r="F25" s="41">
        <v>8.3000000000000007</v>
      </c>
    </row>
    <row r="26" spans="1:6" ht="14.45" customHeight="1" x14ac:dyDescent="0.2">
      <c r="A26" s="21" t="s">
        <v>64</v>
      </c>
      <c r="B26" s="20">
        <v>965985</v>
      </c>
      <c r="C26" s="20">
        <v>123141</v>
      </c>
      <c r="D26" s="31">
        <v>1.8</v>
      </c>
      <c r="E26" s="20">
        <v>842844</v>
      </c>
      <c r="F26" s="40">
        <v>5.5</v>
      </c>
    </row>
    <row r="27" spans="1:6" ht="14.45" customHeight="1" x14ac:dyDescent="0.2">
      <c r="A27" s="19" t="s">
        <v>47</v>
      </c>
      <c r="B27" s="18">
        <v>166243</v>
      </c>
      <c r="C27" s="18">
        <v>68773</v>
      </c>
      <c r="D27" s="32">
        <v>1</v>
      </c>
      <c r="E27" s="18">
        <v>97470</v>
      </c>
      <c r="F27" s="41">
        <v>0.6</v>
      </c>
    </row>
    <row r="28" spans="1:6" ht="14.45" customHeight="1" x14ac:dyDescent="0.2">
      <c r="A28" s="21" t="s">
        <v>46</v>
      </c>
      <c r="B28" s="20">
        <v>133505</v>
      </c>
      <c r="C28" s="20">
        <v>42814</v>
      </c>
      <c r="D28" s="31">
        <v>0.6</v>
      </c>
      <c r="E28" s="20">
        <v>90691</v>
      </c>
      <c r="F28" s="40">
        <v>0.6</v>
      </c>
    </row>
    <row r="29" spans="1:6" ht="14.45" customHeight="1" x14ac:dyDescent="0.2">
      <c r="A29" s="19" t="s">
        <v>63</v>
      </c>
      <c r="B29" s="18">
        <v>836889</v>
      </c>
      <c r="C29" s="18">
        <v>216874</v>
      </c>
      <c r="D29" s="32">
        <v>3.2</v>
      </c>
      <c r="E29" s="18">
        <v>620015</v>
      </c>
      <c r="F29" s="41">
        <v>4.0999999999999996</v>
      </c>
    </row>
    <row r="30" spans="1:6" ht="14.45" customHeight="1" x14ac:dyDescent="0.2">
      <c r="A30" s="21" t="s">
        <v>72</v>
      </c>
      <c r="B30" s="20">
        <v>1208174</v>
      </c>
      <c r="C30" s="20">
        <v>1131194</v>
      </c>
      <c r="D30" s="31">
        <v>16.5</v>
      </c>
      <c r="E30" s="20">
        <v>76980</v>
      </c>
      <c r="F30" s="40">
        <v>0.5</v>
      </c>
    </row>
    <row r="31" spans="1:6" ht="14.45" customHeight="1" x14ac:dyDescent="0.2">
      <c r="A31" s="19" t="s">
        <v>69</v>
      </c>
      <c r="B31" s="18">
        <v>594476</v>
      </c>
      <c r="C31" s="18">
        <v>489362</v>
      </c>
      <c r="D31" s="32">
        <v>7.1</v>
      </c>
      <c r="E31" s="18">
        <v>105115</v>
      </c>
      <c r="F31" s="41">
        <v>0.7</v>
      </c>
    </row>
    <row r="32" spans="1:6" ht="14.45" customHeight="1" x14ac:dyDescent="0.2">
      <c r="A32" s="21" t="s">
        <v>52</v>
      </c>
      <c r="B32" s="20">
        <v>252812</v>
      </c>
      <c r="C32" s="20">
        <v>58423</v>
      </c>
      <c r="D32" s="31">
        <v>0.9</v>
      </c>
      <c r="E32" s="20">
        <v>194389</v>
      </c>
      <c r="F32" s="40">
        <v>1.3</v>
      </c>
    </row>
    <row r="33" spans="1:6" ht="14.45" customHeight="1" x14ac:dyDescent="0.2">
      <c r="A33" s="19" t="s">
        <v>70</v>
      </c>
      <c r="B33" s="18">
        <v>1422261</v>
      </c>
      <c r="C33" s="18">
        <v>370545</v>
      </c>
      <c r="D33" s="32">
        <v>5.4</v>
      </c>
      <c r="E33" s="18">
        <v>1051716</v>
      </c>
      <c r="F33" s="41">
        <v>6.9</v>
      </c>
    </row>
    <row r="34" spans="1:6" ht="14.45" customHeight="1" x14ac:dyDescent="0.2">
      <c r="A34" s="21" t="s">
        <v>56</v>
      </c>
      <c r="B34" s="20">
        <v>238618</v>
      </c>
      <c r="C34" s="20">
        <v>139239</v>
      </c>
      <c r="D34" s="31">
        <v>2</v>
      </c>
      <c r="E34" s="20">
        <v>99379</v>
      </c>
      <c r="F34" s="40">
        <v>0.7</v>
      </c>
    </row>
    <row r="35" spans="1:6" ht="14.45" customHeight="1" x14ac:dyDescent="0.2">
      <c r="A35" s="19" t="s">
        <v>68</v>
      </c>
      <c r="B35" s="18">
        <v>1496236</v>
      </c>
      <c r="C35" s="18">
        <v>524097</v>
      </c>
      <c r="D35" s="32">
        <v>7.6</v>
      </c>
      <c r="E35" s="18">
        <v>972139</v>
      </c>
      <c r="F35" s="41">
        <v>6.4</v>
      </c>
    </row>
    <row r="36" spans="1:6" ht="14.45" customHeight="1" x14ac:dyDescent="0.2">
      <c r="A36" s="21" t="s">
        <v>44</v>
      </c>
      <c r="B36" s="20">
        <v>753524</v>
      </c>
      <c r="C36" s="20">
        <v>219094</v>
      </c>
      <c r="D36" s="31">
        <v>3.2</v>
      </c>
      <c r="E36" s="20">
        <v>534430</v>
      </c>
      <c r="F36" s="40">
        <v>3.5</v>
      </c>
    </row>
    <row r="37" spans="1:6" ht="14.85" customHeight="1" x14ac:dyDescent="0.2">
      <c r="A37" s="19" t="s">
        <v>58</v>
      </c>
      <c r="B37" s="18">
        <v>1289841</v>
      </c>
      <c r="C37" s="35">
        <v>126949</v>
      </c>
      <c r="D37" s="32">
        <v>1.9</v>
      </c>
      <c r="E37" s="16">
        <v>1162892</v>
      </c>
      <c r="F37" s="41">
        <v>7.6</v>
      </c>
    </row>
  </sheetData>
  <mergeCells count="6">
    <mergeCell ref="A1:F1"/>
    <mergeCell ref="A2:A4"/>
    <mergeCell ref="B2:B4"/>
    <mergeCell ref="C2:F2"/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8" workbookViewId="0">
      <selection activeCell="C5" sqref="C5:C37"/>
    </sheetView>
  </sheetViews>
  <sheetFormatPr baseColWidth="10" defaultColWidth="9.33203125" defaultRowHeight="12.75" x14ac:dyDescent="0.2"/>
  <cols>
    <col min="1" max="1" width="44.6640625" style="7" customWidth="1"/>
    <col min="2" max="2" width="17.33203125" style="7" customWidth="1"/>
    <col min="3" max="3" width="15.83203125" style="7" customWidth="1"/>
    <col min="4" max="4" width="12.6640625" style="7" customWidth="1"/>
    <col min="5" max="5" width="15.83203125" style="7" customWidth="1"/>
    <col min="6" max="6" width="12.6640625" style="7" customWidth="1"/>
    <col min="7" max="16384" width="9.33203125" style="7"/>
  </cols>
  <sheetData>
    <row r="1" spans="1:6" ht="60.95" customHeight="1" x14ac:dyDescent="0.2">
      <c r="A1" s="65" t="s">
        <v>83</v>
      </c>
      <c r="B1" s="65"/>
      <c r="C1" s="65"/>
      <c r="D1" s="65"/>
      <c r="E1" s="65"/>
      <c r="F1" s="65"/>
    </row>
    <row r="2" spans="1:6" ht="15.2" customHeight="1" x14ac:dyDescent="0.2">
      <c r="A2" s="75" t="s">
        <v>80</v>
      </c>
      <c r="B2" s="77" t="s">
        <v>79</v>
      </c>
      <c r="C2" s="70" t="s">
        <v>78</v>
      </c>
      <c r="D2" s="71"/>
      <c r="E2" s="71"/>
      <c r="F2" s="71"/>
    </row>
    <row r="3" spans="1:6" ht="15.2" customHeight="1" x14ac:dyDescent="0.2">
      <c r="A3" s="75"/>
      <c r="B3" s="77"/>
      <c r="C3" s="72" t="s">
        <v>77</v>
      </c>
      <c r="D3" s="73"/>
      <c r="E3" s="79" t="s">
        <v>76</v>
      </c>
      <c r="F3" s="80"/>
    </row>
    <row r="4" spans="1:6" ht="15.2" customHeight="1" x14ac:dyDescent="0.2">
      <c r="A4" s="76"/>
      <c r="B4" s="78"/>
      <c r="C4" s="13" t="s">
        <v>75</v>
      </c>
      <c r="D4" s="13" t="s">
        <v>74</v>
      </c>
      <c r="E4" s="13" t="s">
        <v>75</v>
      </c>
      <c r="F4" s="12" t="s">
        <v>74</v>
      </c>
    </row>
    <row r="5" spans="1:6" ht="15.2" customHeight="1" x14ac:dyDescent="0.2">
      <c r="A5" s="11" t="s">
        <v>73</v>
      </c>
      <c r="B5" s="9">
        <v>22202784</v>
      </c>
      <c r="C5" s="9">
        <v>7892662</v>
      </c>
      <c r="D5" s="10">
        <v>100</v>
      </c>
      <c r="E5" s="9">
        <v>14310122</v>
      </c>
      <c r="F5" s="8">
        <v>100</v>
      </c>
    </row>
    <row r="6" spans="1:6" ht="15.2" customHeight="1" x14ac:dyDescent="0.2">
      <c r="A6" s="21" t="s">
        <v>51</v>
      </c>
      <c r="B6" s="20">
        <v>146627</v>
      </c>
      <c r="C6" s="20">
        <v>58945</v>
      </c>
      <c r="D6" s="31">
        <v>0.7</v>
      </c>
      <c r="E6" s="20">
        <v>87682</v>
      </c>
      <c r="F6" s="40">
        <v>0.6</v>
      </c>
    </row>
    <row r="7" spans="1:6" ht="15.2" customHeight="1" x14ac:dyDescent="0.2">
      <c r="A7" s="19" t="s">
        <v>59</v>
      </c>
      <c r="B7" s="18">
        <v>206915</v>
      </c>
      <c r="C7" s="18">
        <v>186624</v>
      </c>
      <c r="D7" s="32">
        <v>2.4</v>
      </c>
      <c r="E7" s="18">
        <v>20290</v>
      </c>
      <c r="F7" s="41">
        <v>0.1</v>
      </c>
    </row>
    <row r="8" spans="1:6" ht="15.2" customHeight="1" x14ac:dyDescent="0.2">
      <c r="A8" s="21" t="s">
        <v>43</v>
      </c>
      <c r="B8" s="20">
        <v>45528</v>
      </c>
      <c r="C8" s="20">
        <v>42061</v>
      </c>
      <c r="D8" s="31">
        <v>0.5</v>
      </c>
      <c r="E8" s="20">
        <v>3466</v>
      </c>
      <c r="F8" s="40">
        <v>0</v>
      </c>
    </row>
    <row r="9" spans="1:6" ht="15.6" customHeight="1" x14ac:dyDescent="0.2">
      <c r="A9" s="19" t="s">
        <v>42</v>
      </c>
      <c r="B9" s="18">
        <v>301272</v>
      </c>
      <c r="C9" s="18">
        <v>8798</v>
      </c>
      <c r="D9" s="32">
        <v>0.1</v>
      </c>
      <c r="E9" s="18">
        <v>292473</v>
      </c>
      <c r="F9" s="41">
        <v>2</v>
      </c>
    </row>
    <row r="10" spans="1:6" ht="15.2" customHeight="1" x14ac:dyDescent="0.2">
      <c r="A10" s="21" t="s">
        <v>54</v>
      </c>
      <c r="B10" s="20">
        <v>271325</v>
      </c>
      <c r="C10" s="20">
        <v>111463</v>
      </c>
      <c r="D10" s="31">
        <v>1.4</v>
      </c>
      <c r="E10" s="20">
        <v>159862</v>
      </c>
      <c r="F10" s="40">
        <v>1.1000000000000001</v>
      </c>
    </row>
    <row r="11" spans="1:6" ht="15.6" customHeight="1" x14ac:dyDescent="0.2">
      <c r="A11" s="19" t="s">
        <v>53</v>
      </c>
      <c r="B11" s="18">
        <v>158335</v>
      </c>
      <c r="C11" s="18">
        <v>87146</v>
      </c>
      <c r="D11" s="32">
        <v>1.1000000000000001</v>
      </c>
      <c r="E11" s="18">
        <v>71190</v>
      </c>
      <c r="F11" s="41">
        <v>0.5</v>
      </c>
    </row>
    <row r="12" spans="1:6" ht="15.2" customHeight="1" x14ac:dyDescent="0.2">
      <c r="A12" s="21" t="s">
        <v>66</v>
      </c>
      <c r="B12" s="20">
        <v>1433127</v>
      </c>
      <c r="C12" s="20">
        <v>413757</v>
      </c>
      <c r="D12" s="31">
        <v>5.2</v>
      </c>
      <c r="E12" s="20">
        <v>1019370</v>
      </c>
      <c r="F12" s="40">
        <v>7.1</v>
      </c>
    </row>
    <row r="13" spans="1:6" ht="15.2" customHeight="1" x14ac:dyDescent="0.2">
      <c r="A13" s="19" t="s">
        <v>71</v>
      </c>
      <c r="B13" s="18">
        <v>1110946</v>
      </c>
      <c r="C13" s="18">
        <v>806221</v>
      </c>
      <c r="D13" s="32">
        <v>10.199999999999999</v>
      </c>
      <c r="E13" s="18">
        <v>304726</v>
      </c>
      <c r="F13" s="41">
        <v>2.1</v>
      </c>
    </row>
    <row r="14" spans="1:6" ht="15.2" customHeight="1" x14ac:dyDescent="0.2">
      <c r="A14" s="21" t="s">
        <v>82</v>
      </c>
      <c r="B14" s="20">
        <v>17608</v>
      </c>
      <c r="C14" s="20">
        <v>1797</v>
      </c>
      <c r="D14" s="31">
        <v>0</v>
      </c>
      <c r="E14" s="20">
        <v>15811</v>
      </c>
      <c r="F14" s="40">
        <v>0.1</v>
      </c>
    </row>
    <row r="15" spans="1:6" ht="15.2" customHeight="1" x14ac:dyDescent="0.2">
      <c r="A15" s="19" t="s">
        <v>62</v>
      </c>
      <c r="B15" s="18">
        <v>745303</v>
      </c>
      <c r="C15" s="18">
        <v>258494</v>
      </c>
      <c r="D15" s="32">
        <v>3.3</v>
      </c>
      <c r="E15" s="18">
        <v>486810</v>
      </c>
      <c r="F15" s="41">
        <v>3.4</v>
      </c>
    </row>
    <row r="16" spans="1:6" ht="15.2" customHeight="1" x14ac:dyDescent="0.2">
      <c r="A16" s="21" t="s">
        <v>50</v>
      </c>
      <c r="B16" s="20">
        <v>1021970</v>
      </c>
      <c r="C16" s="20">
        <v>44844</v>
      </c>
      <c r="D16" s="31">
        <v>0.6</v>
      </c>
      <c r="E16" s="20">
        <v>977126</v>
      </c>
      <c r="F16" s="40">
        <v>6.8</v>
      </c>
    </row>
    <row r="17" spans="1:6" ht="15.2" customHeight="1" x14ac:dyDescent="0.2">
      <c r="A17" s="19" t="s">
        <v>60</v>
      </c>
      <c r="B17" s="18">
        <v>885041</v>
      </c>
      <c r="C17" s="18">
        <v>203204</v>
      </c>
      <c r="D17" s="32">
        <v>2.6</v>
      </c>
      <c r="E17" s="18">
        <v>681837</v>
      </c>
      <c r="F17" s="41">
        <v>4.8</v>
      </c>
    </row>
    <row r="18" spans="1:6" ht="15.6" customHeight="1" x14ac:dyDescent="0.2">
      <c r="A18" s="21" t="s">
        <v>45</v>
      </c>
      <c r="B18" s="20">
        <v>578537</v>
      </c>
      <c r="C18" s="20">
        <v>53471</v>
      </c>
      <c r="D18" s="31">
        <v>0.7</v>
      </c>
      <c r="E18" s="20">
        <v>525066</v>
      </c>
      <c r="F18" s="40">
        <v>3.7</v>
      </c>
    </row>
    <row r="19" spans="1:6" ht="15.2" customHeight="1" x14ac:dyDescent="0.2">
      <c r="A19" s="19" t="s">
        <v>65</v>
      </c>
      <c r="B19" s="18">
        <v>1590379</v>
      </c>
      <c r="C19" s="18">
        <v>299905</v>
      </c>
      <c r="D19" s="32">
        <v>3.8</v>
      </c>
      <c r="E19" s="18">
        <v>1290474</v>
      </c>
      <c r="F19" s="41">
        <v>9</v>
      </c>
    </row>
    <row r="20" spans="1:6" ht="15.2" customHeight="1" x14ac:dyDescent="0.2">
      <c r="A20" s="21" t="s">
        <v>61</v>
      </c>
      <c r="B20" s="20">
        <v>866573</v>
      </c>
      <c r="C20" s="20">
        <v>210422</v>
      </c>
      <c r="D20" s="31">
        <v>2.7</v>
      </c>
      <c r="E20" s="20">
        <v>656151</v>
      </c>
      <c r="F20" s="40">
        <v>4.5999999999999996</v>
      </c>
    </row>
    <row r="21" spans="1:6" ht="15.2" customHeight="1" x14ac:dyDescent="0.2">
      <c r="A21" s="19" t="s">
        <v>67</v>
      </c>
      <c r="B21" s="18">
        <v>1153536</v>
      </c>
      <c r="C21" s="18">
        <v>513320</v>
      </c>
      <c r="D21" s="32">
        <v>6.5</v>
      </c>
      <c r="E21" s="18">
        <v>640216</v>
      </c>
      <c r="F21" s="41">
        <v>4.5</v>
      </c>
    </row>
    <row r="22" spans="1:6" ht="15.2" customHeight="1" x14ac:dyDescent="0.2">
      <c r="A22" s="21" t="s">
        <v>55</v>
      </c>
      <c r="B22" s="20">
        <v>137540</v>
      </c>
      <c r="C22" s="20">
        <v>128878</v>
      </c>
      <c r="D22" s="31">
        <v>1.6</v>
      </c>
      <c r="E22" s="20">
        <v>8663</v>
      </c>
      <c r="F22" s="40">
        <v>0.1</v>
      </c>
    </row>
    <row r="23" spans="1:6" ht="15.2" customHeight="1" x14ac:dyDescent="0.2">
      <c r="A23" s="19" t="s">
        <v>49</v>
      </c>
      <c r="B23" s="18">
        <v>402049</v>
      </c>
      <c r="C23" s="18">
        <v>57382</v>
      </c>
      <c r="D23" s="32">
        <v>0.7</v>
      </c>
      <c r="E23" s="18">
        <v>344667</v>
      </c>
      <c r="F23" s="41">
        <v>2.4</v>
      </c>
    </row>
    <row r="24" spans="1:6" ht="15.2" customHeight="1" x14ac:dyDescent="0.2">
      <c r="A24" s="21" t="s">
        <v>48</v>
      </c>
      <c r="B24" s="20">
        <v>372393</v>
      </c>
      <c r="C24" s="20">
        <v>55839</v>
      </c>
      <c r="D24" s="31">
        <v>0.7</v>
      </c>
      <c r="E24" s="20">
        <v>316555</v>
      </c>
      <c r="F24" s="40">
        <v>2.2000000000000002</v>
      </c>
    </row>
    <row r="25" spans="1:6" ht="15.2" customHeight="1" x14ac:dyDescent="0.2">
      <c r="A25" s="19" t="s">
        <v>57</v>
      </c>
      <c r="B25" s="18">
        <v>1397650</v>
      </c>
      <c r="C25" s="18">
        <v>145426</v>
      </c>
      <c r="D25" s="32">
        <v>1.8</v>
      </c>
      <c r="E25" s="18">
        <v>1252223</v>
      </c>
      <c r="F25" s="41">
        <v>8.8000000000000007</v>
      </c>
    </row>
    <row r="26" spans="1:6" ht="15.2" customHeight="1" x14ac:dyDescent="0.2">
      <c r="A26" s="21" t="s">
        <v>64</v>
      </c>
      <c r="B26" s="20">
        <v>959649</v>
      </c>
      <c r="C26" s="20">
        <v>277479</v>
      </c>
      <c r="D26" s="31">
        <v>3.5</v>
      </c>
      <c r="E26" s="20">
        <v>682170</v>
      </c>
      <c r="F26" s="40">
        <v>4.8</v>
      </c>
    </row>
    <row r="27" spans="1:6" ht="15.6" customHeight="1" x14ac:dyDescent="0.2">
      <c r="A27" s="19" t="s">
        <v>47</v>
      </c>
      <c r="B27" s="18">
        <v>162536</v>
      </c>
      <c r="C27" s="18">
        <v>78153</v>
      </c>
      <c r="D27" s="32">
        <v>1</v>
      </c>
      <c r="E27" s="18">
        <v>84383</v>
      </c>
      <c r="F27" s="41">
        <v>0.6</v>
      </c>
    </row>
    <row r="28" spans="1:6" ht="15.2" customHeight="1" x14ac:dyDescent="0.2">
      <c r="A28" s="21" t="s">
        <v>46</v>
      </c>
      <c r="B28" s="20">
        <v>135552</v>
      </c>
      <c r="C28" s="20">
        <v>45422</v>
      </c>
      <c r="D28" s="31">
        <v>0.6</v>
      </c>
      <c r="E28" s="20">
        <v>90131</v>
      </c>
      <c r="F28" s="40">
        <v>0.6</v>
      </c>
    </row>
    <row r="29" spans="1:6" ht="15.2" customHeight="1" x14ac:dyDescent="0.2">
      <c r="A29" s="19" t="s">
        <v>63</v>
      </c>
      <c r="B29" s="18">
        <v>851004</v>
      </c>
      <c r="C29" s="18">
        <v>259925</v>
      </c>
      <c r="D29" s="32">
        <v>3.3</v>
      </c>
      <c r="E29" s="18">
        <v>591079</v>
      </c>
      <c r="F29" s="41">
        <v>4.0999999999999996</v>
      </c>
    </row>
    <row r="30" spans="1:6" ht="15.2" customHeight="1" x14ac:dyDescent="0.2">
      <c r="A30" s="21" t="s">
        <v>72</v>
      </c>
      <c r="B30" s="20">
        <v>1247384</v>
      </c>
      <c r="C30" s="20">
        <v>1112658</v>
      </c>
      <c r="D30" s="31">
        <v>14.1</v>
      </c>
      <c r="E30" s="20">
        <v>134726</v>
      </c>
      <c r="F30" s="40">
        <v>0.9</v>
      </c>
    </row>
    <row r="31" spans="1:6" ht="15.2" customHeight="1" x14ac:dyDescent="0.2">
      <c r="A31" s="19" t="s">
        <v>69</v>
      </c>
      <c r="B31" s="18">
        <v>614607</v>
      </c>
      <c r="C31" s="18">
        <v>544995</v>
      </c>
      <c r="D31" s="32">
        <v>6.9</v>
      </c>
      <c r="E31" s="18">
        <v>69612</v>
      </c>
      <c r="F31" s="41">
        <v>0.5</v>
      </c>
    </row>
    <row r="32" spans="1:6" ht="15.2" customHeight="1" x14ac:dyDescent="0.2">
      <c r="A32" s="21" t="s">
        <v>52</v>
      </c>
      <c r="B32" s="20">
        <v>248075</v>
      </c>
      <c r="C32" s="20">
        <v>67653</v>
      </c>
      <c r="D32" s="31">
        <v>0.9</v>
      </c>
      <c r="E32" s="20">
        <v>180422</v>
      </c>
      <c r="F32" s="40">
        <v>1.3</v>
      </c>
    </row>
    <row r="33" spans="1:6" ht="15.2" customHeight="1" x14ac:dyDescent="0.2">
      <c r="A33" s="19" t="s">
        <v>70</v>
      </c>
      <c r="B33" s="18">
        <v>1426211</v>
      </c>
      <c r="C33" s="18">
        <v>839839</v>
      </c>
      <c r="D33" s="32">
        <v>10.6</v>
      </c>
      <c r="E33" s="18">
        <v>586372</v>
      </c>
      <c r="F33" s="41">
        <v>4.0999999999999996</v>
      </c>
    </row>
    <row r="34" spans="1:6" ht="15.2" customHeight="1" x14ac:dyDescent="0.2">
      <c r="A34" s="21" t="s">
        <v>56</v>
      </c>
      <c r="B34" s="20">
        <v>239170</v>
      </c>
      <c r="C34" s="20">
        <v>107162</v>
      </c>
      <c r="D34" s="31">
        <v>1.4</v>
      </c>
      <c r="E34" s="20">
        <v>132008</v>
      </c>
      <c r="F34" s="40">
        <v>0.9</v>
      </c>
    </row>
    <row r="35" spans="1:6" ht="15.2" customHeight="1" x14ac:dyDescent="0.2">
      <c r="A35" s="19" t="s">
        <v>68</v>
      </c>
      <c r="B35" s="18">
        <v>1499328</v>
      </c>
      <c r="C35" s="18">
        <v>532810</v>
      </c>
      <c r="D35" s="32">
        <v>6.8</v>
      </c>
      <c r="E35" s="18">
        <v>966518</v>
      </c>
      <c r="F35" s="41">
        <v>6.8</v>
      </c>
    </row>
    <row r="36" spans="1:6" ht="15.2" customHeight="1" x14ac:dyDescent="0.2">
      <c r="A36" s="21" t="s">
        <v>44</v>
      </c>
      <c r="B36" s="20">
        <v>756275</v>
      </c>
      <c r="C36" s="20">
        <v>188185</v>
      </c>
      <c r="D36" s="31">
        <v>2.4</v>
      </c>
      <c r="E36" s="20">
        <v>568090</v>
      </c>
      <c r="F36" s="40">
        <v>4</v>
      </c>
    </row>
    <row r="37" spans="1:6" ht="15.6" customHeight="1" x14ac:dyDescent="0.2">
      <c r="A37" s="19" t="s">
        <v>58</v>
      </c>
      <c r="B37" s="18">
        <v>1220340</v>
      </c>
      <c r="C37" s="35">
        <v>150385</v>
      </c>
      <c r="D37" s="32">
        <v>1.9</v>
      </c>
      <c r="E37" s="16">
        <v>1069954</v>
      </c>
      <c r="F37" s="41">
        <v>7.5</v>
      </c>
    </row>
  </sheetData>
  <mergeCells count="6">
    <mergeCell ref="A1:F1"/>
    <mergeCell ref="A2:A4"/>
    <mergeCell ref="B2:B4"/>
    <mergeCell ref="C2:F2"/>
    <mergeCell ref="C3:D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5" sqref="C5:C37"/>
    </sheetView>
  </sheetViews>
  <sheetFormatPr baseColWidth="10" defaultColWidth="9.33203125" defaultRowHeight="12.75" x14ac:dyDescent="0.2"/>
  <cols>
    <col min="1" max="1" width="46.83203125" style="7" customWidth="1"/>
    <col min="2" max="2" width="15.33203125" style="7" customWidth="1"/>
    <col min="3" max="3" width="16" style="7" customWidth="1"/>
    <col min="4" max="4" width="12.6640625" style="7" customWidth="1"/>
    <col min="5" max="5" width="15.5" style="7" customWidth="1"/>
    <col min="6" max="6" width="12.83203125" style="7" customWidth="1"/>
    <col min="7" max="16384" width="9.33203125" style="7"/>
  </cols>
  <sheetData>
    <row r="1" spans="1:6" ht="59.45" customHeight="1" x14ac:dyDescent="0.2">
      <c r="A1" s="65" t="s">
        <v>81</v>
      </c>
      <c r="B1" s="65"/>
      <c r="C1" s="65"/>
      <c r="D1" s="65"/>
      <c r="E1" s="65"/>
      <c r="F1" s="65"/>
    </row>
    <row r="2" spans="1:6" ht="15" customHeight="1" x14ac:dyDescent="0.2">
      <c r="A2" s="66" t="s">
        <v>80</v>
      </c>
      <c r="B2" s="81" t="s">
        <v>79</v>
      </c>
      <c r="C2" s="70" t="s">
        <v>78</v>
      </c>
      <c r="D2" s="71"/>
      <c r="E2" s="71"/>
      <c r="F2" s="71"/>
    </row>
    <row r="3" spans="1:6" ht="15" customHeight="1" x14ac:dyDescent="0.2">
      <c r="A3" s="66"/>
      <c r="B3" s="81"/>
      <c r="C3" s="72" t="s">
        <v>77</v>
      </c>
      <c r="D3" s="73"/>
      <c r="E3" s="79" t="s">
        <v>76</v>
      </c>
      <c r="F3" s="80"/>
    </row>
    <row r="4" spans="1:6" ht="15" customHeight="1" x14ac:dyDescent="0.2">
      <c r="A4" s="67"/>
      <c r="B4" s="82"/>
      <c r="C4" s="13" t="s">
        <v>75</v>
      </c>
      <c r="D4" s="13" t="s">
        <v>74</v>
      </c>
      <c r="E4" s="13" t="s">
        <v>75</v>
      </c>
      <c r="F4" s="12" t="s">
        <v>74</v>
      </c>
    </row>
    <row r="5" spans="1:6" ht="15" customHeight="1" x14ac:dyDescent="0.2">
      <c r="A5" s="11" t="s">
        <v>73</v>
      </c>
      <c r="B5" s="9">
        <v>22148245</v>
      </c>
      <c r="C5" s="9">
        <v>7844040</v>
      </c>
      <c r="D5" s="10">
        <v>100</v>
      </c>
      <c r="E5" s="9">
        <v>14304205</v>
      </c>
      <c r="F5" s="8">
        <v>100</v>
      </c>
    </row>
    <row r="6" spans="1:6" ht="15" customHeight="1" x14ac:dyDescent="0.2">
      <c r="A6" s="21" t="s">
        <v>51</v>
      </c>
      <c r="B6" s="20">
        <v>144022</v>
      </c>
      <c r="C6" s="20">
        <v>61456</v>
      </c>
      <c r="D6" s="31">
        <v>0.8</v>
      </c>
      <c r="E6" s="20">
        <v>82566</v>
      </c>
      <c r="F6" s="40">
        <v>0.6</v>
      </c>
    </row>
    <row r="7" spans="1:6" ht="15" customHeight="1" x14ac:dyDescent="0.2">
      <c r="A7" s="19" t="s">
        <v>59</v>
      </c>
      <c r="B7" s="18">
        <v>217824</v>
      </c>
      <c r="C7" s="18">
        <v>190115</v>
      </c>
      <c r="D7" s="32">
        <v>2.4</v>
      </c>
      <c r="E7" s="18">
        <v>27709</v>
      </c>
      <c r="F7" s="41">
        <v>0.2</v>
      </c>
    </row>
    <row r="8" spans="1:6" ht="15" customHeight="1" x14ac:dyDescent="0.2">
      <c r="A8" s="21" t="s">
        <v>43</v>
      </c>
      <c r="B8" s="20">
        <v>42964</v>
      </c>
      <c r="C8" s="20">
        <v>39945</v>
      </c>
      <c r="D8" s="31">
        <v>0.5</v>
      </c>
      <c r="E8" s="20">
        <v>3019</v>
      </c>
      <c r="F8" s="40">
        <v>0</v>
      </c>
    </row>
    <row r="9" spans="1:6" ht="15" customHeight="1" x14ac:dyDescent="0.2">
      <c r="A9" s="19" t="s">
        <v>42</v>
      </c>
      <c r="B9" s="18">
        <v>314812</v>
      </c>
      <c r="C9" s="18">
        <v>33299</v>
      </c>
      <c r="D9" s="32">
        <v>0.4</v>
      </c>
      <c r="E9" s="18">
        <v>281513</v>
      </c>
      <c r="F9" s="41">
        <v>2</v>
      </c>
    </row>
    <row r="10" spans="1:6" ht="15" customHeight="1" x14ac:dyDescent="0.2">
      <c r="A10" s="21" t="s">
        <v>54</v>
      </c>
      <c r="B10" s="20">
        <v>266319</v>
      </c>
      <c r="C10" s="20">
        <v>110926</v>
      </c>
      <c r="D10" s="31">
        <v>1.4</v>
      </c>
      <c r="E10" s="20">
        <v>155393</v>
      </c>
      <c r="F10" s="40">
        <v>1.1000000000000001</v>
      </c>
    </row>
    <row r="11" spans="1:6" ht="15.2" customHeight="1" x14ac:dyDescent="0.2">
      <c r="A11" s="19" t="s">
        <v>53</v>
      </c>
      <c r="B11" s="18">
        <v>158951</v>
      </c>
      <c r="C11" s="18">
        <v>80572</v>
      </c>
      <c r="D11" s="32">
        <v>1</v>
      </c>
      <c r="E11" s="18">
        <v>78379</v>
      </c>
      <c r="F11" s="41">
        <v>0.5</v>
      </c>
    </row>
    <row r="12" spans="1:6" ht="15" customHeight="1" x14ac:dyDescent="0.2">
      <c r="A12" s="21" t="s">
        <v>66</v>
      </c>
      <c r="B12" s="20">
        <v>1445690</v>
      </c>
      <c r="C12" s="20">
        <v>433139</v>
      </c>
      <c r="D12" s="31">
        <v>5.5</v>
      </c>
      <c r="E12" s="20">
        <v>1012552</v>
      </c>
      <c r="F12" s="40">
        <v>7.1</v>
      </c>
    </row>
    <row r="13" spans="1:6" ht="15" customHeight="1" x14ac:dyDescent="0.2">
      <c r="A13" s="19" t="s">
        <v>71</v>
      </c>
      <c r="B13" s="18">
        <v>1101135</v>
      </c>
      <c r="C13" s="18">
        <v>793030</v>
      </c>
      <c r="D13" s="32">
        <v>10.1</v>
      </c>
      <c r="E13" s="18">
        <v>308105</v>
      </c>
      <c r="F13" s="41">
        <v>2.2000000000000002</v>
      </c>
    </row>
    <row r="14" spans="1:6" ht="15" customHeight="1" x14ac:dyDescent="0.2">
      <c r="A14" s="21" t="s">
        <v>41</v>
      </c>
      <c r="B14" s="20">
        <v>17547</v>
      </c>
      <c r="C14" s="20">
        <v>1287</v>
      </c>
      <c r="D14" s="31">
        <v>0</v>
      </c>
      <c r="E14" s="20">
        <v>16260</v>
      </c>
      <c r="F14" s="40">
        <v>0.1</v>
      </c>
    </row>
    <row r="15" spans="1:6" ht="15" customHeight="1" x14ac:dyDescent="0.2">
      <c r="A15" s="19" t="s">
        <v>62</v>
      </c>
      <c r="B15" s="18">
        <v>731754</v>
      </c>
      <c r="C15" s="18">
        <v>230782</v>
      </c>
      <c r="D15" s="32">
        <v>2.9</v>
      </c>
      <c r="E15" s="18">
        <v>500972</v>
      </c>
      <c r="F15" s="41">
        <v>3.5</v>
      </c>
    </row>
    <row r="16" spans="1:6" ht="15" customHeight="1" x14ac:dyDescent="0.2">
      <c r="A16" s="21" t="s">
        <v>50</v>
      </c>
      <c r="B16" s="20">
        <v>986178</v>
      </c>
      <c r="C16" s="20">
        <v>56878</v>
      </c>
      <c r="D16" s="31">
        <v>0.7</v>
      </c>
      <c r="E16" s="20">
        <v>929300</v>
      </c>
      <c r="F16" s="40">
        <v>6.5</v>
      </c>
    </row>
    <row r="17" spans="1:6" ht="15" customHeight="1" x14ac:dyDescent="0.2">
      <c r="A17" s="19" t="s">
        <v>60</v>
      </c>
      <c r="B17" s="18">
        <v>890979</v>
      </c>
      <c r="C17" s="18">
        <v>212367</v>
      </c>
      <c r="D17" s="32">
        <v>2.7</v>
      </c>
      <c r="E17" s="18">
        <v>678612</v>
      </c>
      <c r="F17" s="41">
        <v>4.7</v>
      </c>
    </row>
    <row r="18" spans="1:6" ht="15" customHeight="1" x14ac:dyDescent="0.2">
      <c r="A18" s="21" t="s">
        <v>45</v>
      </c>
      <c r="B18" s="20">
        <v>573411</v>
      </c>
      <c r="C18" s="20">
        <v>49888</v>
      </c>
      <c r="D18" s="31">
        <v>0.6</v>
      </c>
      <c r="E18" s="20">
        <v>523523</v>
      </c>
      <c r="F18" s="40">
        <v>3.7</v>
      </c>
    </row>
    <row r="19" spans="1:6" ht="15" customHeight="1" x14ac:dyDescent="0.2">
      <c r="A19" s="19" t="s">
        <v>65</v>
      </c>
      <c r="B19" s="18">
        <v>1569813</v>
      </c>
      <c r="C19" s="18">
        <v>359826</v>
      </c>
      <c r="D19" s="32">
        <v>4.5999999999999996</v>
      </c>
      <c r="E19" s="18">
        <v>1209986</v>
      </c>
      <c r="F19" s="41">
        <v>8.5</v>
      </c>
    </row>
    <row r="20" spans="1:6" ht="15" customHeight="1" x14ac:dyDescent="0.2">
      <c r="A20" s="21" t="s">
        <v>61</v>
      </c>
      <c r="B20" s="20">
        <v>859601</v>
      </c>
      <c r="C20" s="20">
        <v>223394</v>
      </c>
      <c r="D20" s="31">
        <v>2.8</v>
      </c>
      <c r="E20" s="20">
        <v>636207</v>
      </c>
      <c r="F20" s="40">
        <v>4.4000000000000004</v>
      </c>
    </row>
    <row r="21" spans="1:6" ht="15" customHeight="1" x14ac:dyDescent="0.2">
      <c r="A21" s="19" t="s">
        <v>67</v>
      </c>
      <c r="B21" s="18">
        <v>1152216</v>
      </c>
      <c r="C21" s="18">
        <v>465514</v>
      </c>
      <c r="D21" s="32">
        <v>5.9</v>
      </c>
      <c r="E21" s="18">
        <v>686702</v>
      </c>
      <c r="F21" s="41">
        <v>4.8</v>
      </c>
    </row>
    <row r="22" spans="1:6" ht="15" customHeight="1" x14ac:dyDescent="0.2">
      <c r="A22" s="21" t="s">
        <v>55</v>
      </c>
      <c r="B22" s="20">
        <v>133002</v>
      </c>
      <c r="C22" s="20">
        <v>121765</v>
      </c>
      <c r="D22" s="31">
        <v>1.6</v>
      </c>
      <c r="E22" s="20">
        <v>11237</v>
      </c>
      <c r="F22" s="40">
        <v>0.1</v>
      </c>
    </row>
    <row r="23" spans="1:6" ht="15" customHeight="1" x14ac:dyDescent="0.2">
      <c r="A23" s="19" t="s">
        <v>49</v>
      </c>
      <c r="B23" s="18">
        <v>383847</v>
      </c>
      <c r="C23" s="18">
        <v>56033</v>
      </c>
      <c r="D23" s="32">
        <v>0.7</v>
      </c>
      <c r="E23" s="18">
        <v>327814</v>
      </c>
      <c r="F23" s="41">
        <v>2.2999999999999998</v>
      </c>
    </row>
    <row r="24" spans="1:6" ht="15" customHeight="1" x14ac:dyDescent="0.2">
      <c r="A24" s="21" t="s">
        <v>48</v>
      </c>
      <c r="B24" s="20">
        <v>352146</v>
      </c>
      <c r="C24" s="20">
        <v>53524</v>
      </c>
      <c r="D24" s="31">
        <v>0.7</v>
      </c>
      <c r="E24" s="20">
        <v>298622</v>
      </c>
      <c r="F24" s="40">
        <v>2.1</v>
      </c>
    </row>
    <row r="25" spans="1:6" ht="15" customHeight="1" x14ac:dyDescent="0.2">
      <c r="A25" s="19" t="s">
        <v>57</v>
      </c>
      <c r="B25" s="18">
        <v>1384572</v>
      </c>
      <c r="C25" s="18">
        <v>147075</v>
      </c>
      <c r="D25" s="32">
        <v>1.9</v>
      </c>
      <c r="E25" s="18">
        <v>1237496</v>
      </c>
      <c r="F25" s="41">
        <v>8.6999999999999993</v>
      </c>
    </row>
    <row r="26" spans="1:6" ht="15" customHeight="1" x14ac:dyDescent="0.2">
      <c r="A26" s="21" t="s">
        <v>64</v>
      </c>
      <c r="B26" s="20">
        <v>980981</v>
      </c>
      <c r="C26" s="20">
        <v>304846</v>
      </c>
      <c r="D26" s="31">
        <v>3.9</v>
      </c>
      <c r="E26" s="20">
        <v>676135</v>
      </c>
      <c r="F26" s="40">
        <v>4.7</v>
      </c>
    </row>
    <row r="27" spans="1:6" ht="15" customHeight="1" x14ac:dyDescent="0.2">
      <c r="A27" s="19" t="s">
        <v>47</v>
      </c>
      <c r="B27" s="18">
        <v>163078</v>
      </c>
      <c r="C27" s="18">
        <v>50937</v>
      </c>
      <c r="D27" s="32">
        <v>0.6</v>
      </c>
      <c r="E27" s="18">
        <v>112141</v>
      </c>
      <c r="F27" s="41">
        <v>0.8</v>
      </c>
    </row>
    <row r="28" spans="1:6" ht="15" customHeight="1" x14ac:dyDescent="0.2">
      <c r="A28" s="21" t="s">
        <v>46</v>
      </c>
      <c r="B28" s="20">
        <v>139455</v>
      </c>
      <c r="C28" s="20">
        <v>50330</v>
      </c>
      <c r="D28" s="31">
        <v>0.6</v>
      </c>
      <c r="E28" s="20">
        <v>89125</v>
      </c>
      <c r="F28" s="40">
        <v>0.6</v>
      </c>
    </row>
    <row r="29" spans="1:6" ht="15" customHeight="1" x14ac:dyDescent="0.2">
      <c r="A29" s="19" t="s">
        <v>63</v>
      </c>
      <c r="B29" s="18">
        <v>837968</v>
      </c>
      <c r="C29" s="18">
        <v>275453</v>
      </c>
      <c r="D29" s="32">
        <v>3.5</v>
      </c>
      <c r="E29" s="18">
        <v>562515</v>
      </c>
      <c r="F29" s="41">
        <v>3.9</v>
      </c>
    </row>
    <row r="30" spans="1:6" ht="15" customHeight="1" x14ac:dyDescent="0.2">
      <c r="A30" s="21" t="s">
        <v>72</v>
      </c>
      <c r="B30" s="20">
        <v>1269627</v>
      </c>
      <c r="C30" s="20">
        <v>1241803</v>
      </c>
      <c r="D30" s="31">
        <v>15.8</v>
      </c>
      <c r="E30" s="20">
        <v>27824</v>
      </c>
      <c r="F30" s="40">
        <v>0.2</v>
      </c>
    </row>
    <row r="31" spans="1:6" ht="15" customHeight="1" x14ac:dyDescent="0.2">
      <c r="A31" s="19" t="s">
        <v>69</v>
      </c>
      <c r="B31" s="18">
        <v>634602</v>
      </c>
      <c r="C31" s="18">
        <v>572457</v>
      </c>
      <c r="D31" s="32">
        <v>7.3</v>
      </c>
      <c r="E31" s="18">
        <v>62145</v>
      </c>
      <c r="F31" s="41">
        <v>0.4</v>
      </c>
    </row>
    <row r="32" spans="1:6" ht="15" customHeight="1" x14ac:dyDescent="0.2">
      <c r="A32" s="21" t="s">
        <v>52</v>
      </c>
      <c r="B32" s="20">
        <v>256828</v>
      </c>
      <c r="C32" s="20">
        <v>66369</v>
      </c>
      <c r="D32" s="31">
        <v>0.8</v>
      </c>
      <c r="E32" s="20">
        <v>190459</v>
      </c>
      <c r="F32" s="40">
        <v>1.3</v>
      </c>
    </row>
    <row r="33" spans="1:6" ht="15" customHeight="1" x14ac:dyDescent="0.2">
      <c r="A33" s="19" t="s">
        <v>70</v>
      </c>
      <c r="B33" s="18">
        <v>1399127</v>
      </c>
      <c r="C33" s="18">
        <v>677777</v>
      </c>
      <c r="D33" s="32">
        <v>8.6</v>
      </c>
      <c r="E33" s="18">
        <v>721350</v>
      </c>
      <c r="F33" s="41">
        <v>5</v>
      </c>
    </row>
    <row r="34" spans="1:6" ht="15" customHeight="1" x14ac:dyDescent="0.2">
      <c r="A34" s="21" t="s">
        <v>56</v>
      </c>
      <c r="B34" s="20">
        <v>239060</v>
      </c>
      <c r="C34" s="20">
        <v>131982</v>
      </c>
      <c r="D34" s="31">
        <v>1.7</v>
      </c>
      <c r="E34" s="20">
        <v>107078</v>
      </c>
      <c r="F34" s="40">
        <v>0.7</v>
      </c>
    </row>
    <row r="35" spans="1:6" ht="15" customHeight="1" x14ac:dyDescent="0.2">
      <c r="A35" s="19" t="s">
        <v>68</v>
      </c>
      <c r="B35" s="18">
        <v>1504816</v>
      </c>
      <c r="C35" s="18">
        <v>550060</v>
      </c>
      <c r="D35" s="32">
        <v>7</v>
      </c>
      <c r="E35" s="18">
        <v>954755</v>
      </c>
      <c r="F35" s="41">
        <v>6.7</v>
      </c>
    </row>
    <row r="36" spans="1:6" ht="15" customHeight="1" x14ac:dyDescent="0.2">
      <c r="A36" s="21" t="s">
        <v>44</v>
      </c>
      <c r="B36" s="20">
        <v>755414</v>
      </c>
      <c r="C36" s="20">
        <v>42227</v>
      </c>
      <c r="D36" s="31">
        <v>0.5</v>
      </c>
      <c r="E36" s="20">
        <v>713187</v>
      </c>
      <c r="F36" s="40">
        <v>5</v>
      </c>
    </row>
    <row r="37" spans="1:6" ht="15" customHeight="1" x14ac:dyDescent="0.2">
      <c r="A37" s="19" t="s">
        <v>58</v>
      </c>
      <c r="B37" s="18">
        <v>1240507</v>
      </c>
      <c r="C37" s="35">
        <v>158986</v>
      </c>
      <c r="D37" s="32">
        <v>2</v>
      </c>
      <c r="E37" s="16">
        <v>1081521</v>
      </c>
      <c r="F37" s="41">
        <v>7.6</v>
      </c>
    </row>
  </sheetData>
  <mergeCells count="6">
    <mergeCell ref="A1:F1"/>
    <mergeCell ref="A2:A4"/>
    <mergeCell ref="B2:B4"/>
    <mergeCell ref="C2:F2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5" sqref="C5:C37"/>
    </sheetView>
  </sheetViews>
  <sheetFormatPr baseColWidth="10" defaultColWidth="9.33203125" defaultRowHeight="12.75" x14ac:dyDescent="0.2"/>
  <cols>
    <col min="1" max="1" width="40.5" customWidth="1"/>
    <col min="2" max="2" width="16.5" customWidth="1"/>
    <col min="3" max="3" width="14.83203125" customWidth="1"/>
    <col min="4" max="4" width="13.1640625" customWidth="1"/>
    <col min="5" max="5" width="15.1640625" customWidth="1"/>
    <col min="6" max="6" width="13.1640625" customWidth="1"/>
  </cols>
  <sheetData>
    <row r="1" spans="1:6" ht="51" customHeight="1" x14ac:dyDescent="0.2">
      <c r="A1" s="83" t="s">
        <v>0</v>
      </c>
      <c r="B1" s="83"/>
      <c r="C1" s="83"/>
      <c r="D1" s="83"/>
      <c r="E1" s="83"/>
      <c r="F1" s="83"/>
    </row>
    <row r="2" spans="1:6" ht="12.75" customHeight="1" x14ac:dyDescent="0.2">
      <c r="A2" s="84" t="s">
        <v>1</v>
      </c>
      <c r="B2" s="86" t="s">
        <v>2</v>
      </c>
      <c r="C2" s="88" t="s">
        <v>3</v>
      </c>
      <c r="D2" s="89"/>
      <c r="E2" s="89"/>
      <c r="F2" s="89"/>
    </row>
    <row r="3" spans="1:6" ht="12.75" customHeight="1" x14ac:dyDescent="0.2">
      <c r="A3" s="84"/>
      <c r="B3" s="86"/>
      <c r="C3" s="90" t="s">
        <v>4</v>
      </c>
      <c r="D3" s="91"/>
      <c r="E3" s="90" t="s">
        <v>5</v>
      </c>
      <c r="F3" s="92"/>
    </row>
    <row r="4" spans="1:6" ht="12.75" customHeight="1" x14ac:dyDescent="0.2">
      <c r="A4" s="85"/>
      <c r="B4" s="87"/>
      <c r="C4" s="1" t="s">
        <v>6</v>
      </c>
      <c r="D4" s="1" t="s">
        <v>7</v>
      </c>
      <c r="E4" s="1" t="s">
        <v>6</v>
      </c>
      <c r="F4" s="2" t="s">
        <v>7</v>
      </c>
    </row>
    <row r="5" spans="1:6" ht="12.75" customHeight="1" x14ac:dyDescent="0.2">
      <c r="A5" s="3" t="s">
        <v>8</v>
      </c>
      <c r="B5" s="4">
        <v>21938184</v>
      </c>
      <c r="C5" s="4">
        <v>8970849</v>
      </c>
      <c r="D5" s="5">
        <v>100</v>
      </c>
      <c r="E5" s="4">
        <v>12967335</v>
      </c>
      <c r="F5" s="6">
        <v>100</v>
      </c>
    </row>
    <row r="6" spans="1:6" ht="12.75" customHeight="1" x14ac:dyDescent="0.2">
      <c r="A6" s="21" t="s">
        <v>34</v>
      </c>
      <c r="B6" s="20">
        <v>143654</v>
      </c>
      <c r="C6" s="20">
        <v>56534</v>
      </c>
      <c r="D6" s="31">
        <v>0.6</v>
      </c>
      <c r="E6" s="20">
        <v>87120</v>
      </c>
      <c r="F6" s="40">
        <v>0.7</v>
      </c>
    </row>
    <row r="7" spans="1:6" ht="12.75" customHeight="1" x14ac:dyDescent="0.2">
      <c r="A7" s="19" t="s">
        <v>24</v>
      </c>
      <c r="B7" s="18">
        <v>213770</v>
      </c>
      <c r="C7" s="18">
        <v>188510</v>
      </c>
      <c r="D7" s="32">
        <v>2.1</v>
      </c>
      <c r="E7" s="18">
        <v>25260</v>
      </c>
      <c r="F7" s="41">
        <v>0.2</v>
      </c>
    </row>
    <row r="8" spans="1:6" ht="12.75" customHeight="1" x14ac:dyDescent="0.2">
      <c r="A8" s="21" t="s">
        <v>37</v>
      </c>
      <c r="B8" s="20">
        <v>42124</v>
      </c>
      <c r="C8" s="20">
        <v>40394</v>
      </c>
      <c r="D8" s="31">
        <v>0.5</v>
      </c>
      <c r="E8" s="20">
        <v>1730</v>
      </c>
      <c r="F8" s="40">
        <v>0</v>
      </c>
    </row>
    <row r="9" spans="1:6" ht="12.75" customHeight="1" x14ac:dyDescent="0.2">
      <c r="A9" s="19" t="s">
        <v>39</v>
      </c>
      <c r="B9" s="18">
        <v>335041</v>
      </c>
      <c r="C9" s="18">
        <v>23934</v>
      </c>
      <c r="D9" s="32">
        <v>0.3</v>
      </c>
      <c r="E9" s="18">
        <v>311107</v>
      </c>
      <c r="F9" s="41">
        <v>2.4</v>
      </c>
    </row>
    <row r="10" spans="1:6" ht="12.75" customHeight="1" x14ac:dyDescent="0.2">
      <c r="A10" s="21" t="s">
        <v>29</v>
      </c>
      <c r="B10" s="20">
        <v>262696</v>
      </c>
      <c r="C10" s="20">
        <v>112899</v>
      </c>
      <c r="D10" s="31">
        <v>1.3</v>
      </c>
      <c r="E10" s="20">
        <v>149798</v>
      </c>
      <c r="F10" s="40">
        <v>1.2</v>
      </c>
    </row>
    <row r="11" spans="1:6" ht="12.95" customHeight="1" x14ac:dyDescent="0.2">
      <c r="A11" s="19" t="s">
        <v>26</v>
      </c>
      <c r="B11" s="18">
        <v>160217</v>
      </c>
      <c r="C11" s="18">
        <v>131274</v>
      </c>
      <c r="D11" s="32">
        <v>1.5</v>
      </c>
      <c r="E11" s="18">
        <v>28943</v>
      </c>
      <c r="F11" s="41">
        <v>0.2</v>
      </c>
    </row>
    <row r="12" spans="1:6" ht="12.75" customHeight="1" x14ac:dyDescent="0.2">
      <c r="A12" s="21" t="s">
        <v>17</v>
      </c>
      <c r="B12" s="20">
        <v>1422216</v>
      </c>
      <c r="C12" s="20">
        <v>390878</v>
      </c>
      <c r="D12" s="31">
        <v>4.4000000000000004</v>
      </c>
      <c r="E12" s="20">
        <v>1031338</v>
      </c>
      <c r="F12" s="40">
        <v>8</v>
      </c>
    </row>
    <row r="13" spans="1:6" ht="12.75" customHeight="1" x14ac:dyDescent="0.2">
      <c r="A13" s="19" t="s">
        <v>11</v>
      </c>
      <c r="B13" s="18">
        <v>1051800</v>
      </c>
      <c r="C13" s="18">
        <v>820331</v>
      </c>
      <c r="D13" s="32">
        <v>9.1</v>
      </c>
      <c r="E13" s="18">
        <v>231469</v>
      </c>
      <c r="F13" s="41">
        <v>1.8</v>
      </c>
    </row>
    <row r="14" spans="1:6" ht="12.75" customHeight="1" x14ac:dyDescent="0.2">
      <c r="A14" s="21" t="s">
        <v>40</v>
      </c>
      <c r="B14" s="20">
        <v>17224</v>
      </c>
      <c r="C14" s="20">
        <v>1205</v>
      </c>
      <c r="D14" s="31">
        <v>0</v>
      </c>
      <c r="E14" s="20">
        <v>16020</v>
      </c>
      <c r="F14" s="40">
        <v>0.1</v>
      </c>
    </row>
    <row r="15" spans="1:6" ht="12.75" customHeight="1" x14ac:dyDescent="0.2">
      <c r="A15" s="19" t="s">
        <v>19</v>
      </c>
      <c r="B15" s="18">
        <v>707327</v>
      </c>
      <c r="C15" s="18">
        <v>258045</v>
      </c>
      <c r="D15" s="32">
        <v>2.9</v>
      </c>
      <c r="E15" s="18">
        <v>449281</v>
      </c>
      <c r="F15" s="41">
        <v>3.5</v>
      </c>
    </row>
    <row r="16" spans="1:6" ht="12.75" customHeight="1" x14ac:dyDescent="0.2">
      <c r="A16" s="21" t="s">
        <v>32</v>
      </c>
      <c r="B16" s="20">
        <v>922617</v>
      </c>
      <c r="C16" s="20">
        <v>64908</v>
      </c>
      <c r="D16" s="31">
        <v>0.7</v>
      </c>
      <c r="E16" s="20">
        <v>857709</v>
      </c>
      <c r="F16" s="40">
        <v>6.6</v>
      </c>
    </row>
    <row r="17" spans="1:6" ht="12.75" customHeight="1" x14ac:dyDescent="0.2">
      <c r="A17" s="19" t="s">
        <v>21</v>
      </c>
      <c r="B17" s="18">
        <v>898142</v>
      </c>
      <c r="C17" s="18">
        <v>243789</v>
      </c>
      <c r="D17" s="32">
        <v>2.7</v>
      </c>
      <c r="E17" s="18">
        <v>654353</v>
      </c>
      <c r="F17" s="41">
        <v>5</v>
      </c>
    </row>
    <row r="18" spans="1:6" ht="12.75" customHeight="1" x14ac:dyDescent="0.2">
      <c r="A18" s="21" t="s">
        <v>35</v>
      </c>
      <c r="B18" s="20">
        <v>560160</v>
      </c>
      <c r="C18" s="20">
        <v>47548</v>
      </c>
      <c r="D18" s="31">
        <v>0.5</v>
      </c>
      <c r="E18" s="20">
        <v>512612</v>
      </c>
      <c r="F18" s="40">
        <v>4</v>
      </c>
    </row>
    <row r="19" spans="1:6" ht="12.75" customHeight="1" x14ac:dyDescent="0.2">
      <c r="A19" s="19" t="s">
        <v>15</v>
      </c>
      <c r="B19" s="18">
        <v>1640070</v>
      </c>
      <c r="C19" s="18">
        <v>516972</v>
      </c>
      <c r="D19" s="32">
        <v>5.8</v>
      </c>
      <c r="E19" s="18">
        <v>1123098</v>
      </c>
      <c r="F19" s="41">
        <v>8.6999999999999993</v>
      </c>
    </row>
    <row r="20" spans="1:6" ht="12.75" customHeight="1" x14ac:dyDescent="0.2">
      <c r="A20" s="21" t="s">
        <v>18</v>
      </c>
      <c r="B20" s="20">
        <v>844775</v>
      </c>
      <c r="C20" s="20">
        <v>281927</v>
      </c>
      <c r="D20" s="31">
        <v>3.1</v>
      </c>
      <c r="E20" s="20">
        <v>562848</v>
      </c>
      <c r="F20" s="40">
        <v>4.3</v>
      </c>
    </row>
    <row r="21" spans="1:6" ht="12.75" customHeight="1" x14ac:dyDescent="0.2">
      <c r="A21" s="19" t="s">
        <v>16</v>
      </c>
      <c r="B21" s="18">
        <v>1127026</v>
      </c>
      <c r="C21" s="18">
        <v>482056</v>
      </c>
      <c r="D21" s="32">
        <v>5.4</v>
      </c>
      <c r="E21" s="18">
        <v>644970</v>
      </c>
      <c r="F21" s="41">
        <v>5</v>
      </c>
    </row>
    <row r="22" spans="1:6" ht="12.75" customHeight="1" x14ac:dyDescent="0.2">
      <c r="A22" s="21" t="s">
        <v>28</v>
      </c>
      <c r="B22" s="20">
        <v>132252</v>
      </c>
      <c r="C22" s="20">
        <v>124070</v>
      </c>
      <c r="D22" s="31">
        <v>1.4</v>
      </c>
      <c r="E22" s="20">
        <v>8182</v>
      </c>
      <c r="F22" s="40">
        <v>0.1</v>
      </c>
    </row>
    <row r="23" spans="1:6" ht="12.75" customHeight="1" x14ac:dyDescent="0.2">
      <c r="A23" s="19" t="s">
        <v>31</v>
      </c>
      <c r="B23" s="18">
        <v>389066</v>
      </c>
      <c r="C23" s="18">
        <v>65007</v>
      </c>
      <c r="D23" s="32">
        <v>0.7</v>
      </c>
      <c r="E23" s="18">
        <v>324059</v>
      </c>
      <c r="F23" s="41">
        <v>2.5</v>
      </c>
    </row>
    <row r="24" spans="1:6" ht="12.75" customHeight="1" x14ac:dyDescent="0.2">
      <c r="A24" s="21" t="s">
        <v>38</v>
      </c>
      <c r="B24" s="20">
        <v>347983</v>
      </c>
      <c r="C24" s="20">
        <v>39540</v>
      </c>
      <c r="D24" s="31">
        <v>0.4</v>
      </c>
      <c r="E24" s="20">
        <v>308444</v>
      </c>
      <c r="F24" s="40">
        <v>2.4</v>
      </c>
    </row>
    <row r="25" spans="1:6" ht="12.75" customHeight="1" x14ac:dyDescent="0.2">
      <c r="A25" s="19" t="s">
        <v>25</v>
      </c>
      <c r="B25" s="18">
        <v>1367440</v>
      </c>
      <c r="C25" s="18">
        <v>147632</v>
      </c>
      <c r="D25" s="32">
        <v>1.6</v>
      </c>
      <c r="E25" s="18">
        <v>1219808</v>
      </c>
      <c r="F25" s="41">
        <v>9.4</v>
      </c>
    </row>
    <row r="26" spans="1:6" ht="12.75" customHeight="1" x14ac:dyDescent="0.2">
      <c r="A26" s="21" t="s">
        <v>23</v>
      </c>
      <c r="B26" s="20">
        <v>977587</v>
      </c>
      <c r="C26" s="20">
        <v>226295</v>
      </c>
      <c r="D26" s="31">
        <v>2.5</v>
      </c>
      <c r="E26" s="20">
        <v>751292</v>
      </c>
      <c r="F26" s="40">
        <v>5.8</v>
      </c>
    </row>
    <row r="27" spans="1:6" ht="12.75" customHeight="1" x14ac:dyDescent="0.2">
      <c r="A27" s="19" t="s">
        <v>33</v>
      </c>
      <c r="B27" s="18">
        <v>160510</v>
      </c>
      <c r="C27" s="18">
        <v>64312</v>
      </c>
      <c r="D27" s="32">
        <v>0.7</v>
      </c>
      <c r="E27" s="18">
        <v>96198</v>
      </c>
      <c r="F27" s="41">
        <v>0.7</v>
      </c>
    </row>
    <row r="28" spans="1:6" ht="12.75" customHeight="1" x14ac:dyDescent="0.2">
      <c r="A28" s="21" t="s">
        <v>36</v>
      </c>
      <c r="B28" s="20">
        <v>132913</v>
      </c>
      <c r="C28" s="20">
        <v>47238</v>
      </c>
      <c r="D28" s="31">
        <v>0.5</v>
      </c>
      <c r="E28" s="20">
        <v>85675</v>
      </c>
      <c r="F28" s="40">
        <v>0.7</v>
      </c>
    </row>
    <row r="29" spans="1:6" ht="12.75" customHeight="1" x14ac:dyDescent="0.2">
      <c r="A29" s="19" t="s">
        <v>20</v>
      </c>
      <c r="B29" s="18">
        <v>775113</v>
      </c>
      <c r="C29" s="18">
        <v>245619</v>
      </c>
      <c r="D29" s="32">
        <v>2.7</v>
      </c>
      <c r="E29" s="18">
        <v>529493</v>
      </c>
      <c r="F29" s="41">
        <v>4.0999999999999996</v>
      </c>
    </row>
    <row r="30" spans="1:6" ht="12.75" customHeight="1" x14ac:dyDescent="0.2">
      <c r="A30" s="21" t="s">
        <v>9</v>
      </c>
      <c r="B30" s="20">
        <v>1268062</v>
      </c>
      <c r="C30" s="20">
        <v>1192361</v>
      </c>
      <c r="D30" s="31">
        <v>13.3</v>
      </c>
      <c r="E30" s="20">
        <v>75701</v>
      </c>
      <c r="F30" s="40">
        <v>0.6</v>
      </c>
    </row>
    <row r="31" spans="1:6" ht="12.75" customHeight="1" x14ac:dyDescent="0.2">
      <c r="A31" s="19" t="s">
        <v>13</v>
      </c>
      <c r="B31" s="18">
        <v>662596</v>
      </c>
      <c r="C31" s="18">
        <v>598520</v>
      </c>
      <c r="D31" s="32">
        <v>6.7</v>
      </c>
      <c r="E31" s="18">
        <v>64076</v>
      </c>
      <c r="F31" s="41">
        <v>0.5</v>
      </c>
    </row>
    <row r="32" spans="1:6" ht="12.75" customHeight="1" x14ac:dyDescent="0.2">
      <c r="A32" s="21" t="s">
        <v>30</v>
      </c>
      <c r="B32" s="20">
        <v>252530</v>
      </c>
      <c r="C32" s="20">
        <v>70133</v>
      </c>
      <c r="D32" s="31">
        <v>0.8</v>
      </c>
      <c r="E32" s="20">
        <v>182397</v>
      </c>
      <c r="F32" s="40">
        <v>1.4</v>
      </c>
    </row>
    <row r="33" spans="1:6" ht="12.75" customHeight="1" x14ac:dyDescent="0.2">
      <c r="A33" s="19" t="s">
        <v>10</v>
      </c>
      <c r="B33" s="18">
        <v>1389339</v>
      </c>
      <c r="C33" s="18">
        <v>858384</v>
      </c>
      <c r="D33" s="32">
        <v>9.6</v>
      </c>
      <c r="E33" s="18">
        <v>530955</v>
      </c>
      <c r="F33" s="41">
        <v>4.0999999999999996</v>
      </c>
    </row>
    <row r="34" spans="1:6" ht="12.75" customHeight="1" x14ac:dyDescent="0.2">
      <c r="A34" s="21" t="s">
        <v>27</v>
      </c>
      <c r="B34" s="20">
        <v>231845</v>
      </c>
      <c r="C34" s="20">
        <v>126128</v>
      </c>
      <c r="D34" s="31">
        <v>1.4</v>
      </c>
      <c r="E34" s="20">
        <v>105717</v>
      </c>
      <c r="F34" s="40">
        <v>0.8</v>
      </c>
    </row>
    <row r="35" spans="1:6" ht="12.75" customHeight="1" x14ac:dyDescent="0.2">
      <c r="A35" s="19" t="s">
        <v>12</v>
      </c>
      <c r="B35" s="18">
        <v>1517762</v>
      </c>
      <c r="C35" s="18">
        <v>690664</v>
      </c>
      <c r="D35" s="32">
        <v>7.7</v>
      </c>
      <c r="E35" s="18">
        <v>827098</v>
      </c>
      <c r="F35" s="41">
        <v>6.4</v>
      </c>
    </row>
    <row r="36" spans="1:6" ht="12.75" customHeight="1" x14ac:dyDescent="0.2">
      <c r="A36" s="21" t="s">
        <v>22</v>
      </c>
      <c r="B36" s="20">
        <v>752770</v>
      </c>
      <c r="C36" s="20">
        <v>240086</v>
      </c>
      <c r="D36" s="31">
        <v>2.7</v>
      </c>
      <c r="E36" s="20">
        <v>512684</v>
      </c>
      <c r="F36" s="40">
        <v>4</v>
      </c>
    </row>
    <row r="37" spans="1:6" ht="12.95" customHeight="1" x14ac:dyDescent="0.2">
      <c r="A37" s="19" t="s">
        <v>14</v>
      </c>
      <c r="B37" s="18">
        <v>1231557</v>
      </c>
      <c r="C37" s="35">
        <v>573657</v>
      </c>
      <c r="D37" s="32">
        <v>6.4</v>
      </c>
      <c r="E37" s="16">
        <v>657900</v>
      </c>
      <c r="F37" s="41">
        <v>5.0999999999999996</v>
      </c>
    </row>
  </sheetData>
  <mergeCells count="6">
    <mergeCell ref="A1:F1"/>
    <mergeCell ref="A2:A4"/>
    <mergeCell ref="B2:B4"/>
    <mergeCell ref="C2:F2"/>
    <mergeCell ref="C3:D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E14" sqref="E14"/>
    </sheetView>
  </sheetViews>
  <sheetFormatPr baseColWidth="10" defaultRowHeight="12.75" x14ac:dyDescent="0.2"/>
  <cols>
    <col min="1" max="1" width="29.33203125" style="48" customWidth="1"/>
    <col min="2" max="17" width="14.83203125" style="48" customWidth="1"/>
    <col min="18" max="16384" width="12" style="48"/>
  </cols>
  <sheetData>
    <row r="1" spans="1:17" ht="50.25" customHeight="1" x14ac:dyDescent="0.2"/>
    <row r="2" spans="1:17" ht="15.75" x14ac:dyDescent="0.2">
      <c r="A2" s="49" t="s">
        <v>194</v>
      </c>
    </row>
    <row r="5" spans="1:17" ht="12.75" customHeight="1" x14ac:dyDescent="0.2">
      <c r="A5" s="93" t="s">
        <v>159</v>
      </c>
      <c r="B5" s="94" t="s">
        <v>195</v>
      </c>
      <c r="C5" s="95"/>
      <c r="D5" s="95"/>
      <c r="E5" s="95"/>
      <c r="F5" s="95"/>
      <c r="G5" s="96"/>
      <c r="H5" s="97" t="s">
        <v>194</v>
      </c>
      <c r="I5" s="98"/>
      <c r="J5" s="98"/>
      <c r="K5" s="98"/>
      <c r="L5" s="98"/>
      <c r="M5" s="94" t="s">
        <v>160</v>
      </c>
      <c r="N5" s="95"/>
      <c r="O5" s="95"/>
      <c r="P5" s="95"/>
      <c r="Q5" s="96"/>
    </row>
    <row r="6" spans="1:17" x14ac:dyDescent="0.2">
      <c r="A6" s="99"/>
      <c r="B6" s="100"/>
      <c r="C6" s="101"/>
      <c r="D6" s="101"/>
      <c r="E6" s="101"/>
      <c r="F6" s="101"/>
      <c r="G6" s="102"/>
      <c r="H6" s="100"/>
      <c r="I6" s="101"/>
      <c r="J6" s="101"/>
      <c r="K6" s="101"/>
      <c r="L6" s="101"/>
      <c r="M6" s="100"/>
      <c r="N6" s="101"/>
      <c r="O6" s="101"/>
      <c r="P6" s="101"/>
      <c r="Q6" s="102"/>
    </row>
    <row r="7" spans="1:17" x14ac:dyDescent="0.2">
      <c r="A7" s="103"/>
      <c r="B7" s="104">
        <v>2011</v>
      </c>
      <c r="C7" s="105">
        <v>2012</v>
      </c>
      <c r="D7" s="105">
        <v>2013</v>
      </c>
      <c r="E7" s="105">
        <v>2014</v>
      </c>
      <c r="F7" s="105">
        <v>2015</v>
      </c>
      <c r="G7" s="105">
        <v>2016</v>
      </c>
      <c r="H7" s="105">
        <v>2012</v>
      </c>
      <c r="I7" s="105">
        <v>2013</v>
      </c>
      <c r="J7" s="105">
        <v>2014</v>
      </c>
      <c r="K7" s="105">
        <v>2015</v>
      </c>
      <c r="L7" s="105">
        <v>2016</v>
      </c>
      <c r="M7" s="105">
        <v>2012</v>
      </c>
      <c r="N7" s="105">
        <v>2013</v>
      </c>
      <c r="O7" s="105">
        <v>2014</v>
      </c>
      <c r="P7" s="105">
        <v>2015</v>
      </c>
      <c r="Q7" s="105">
        <v>2016</v>
      </c>
    </row>
    <row r="8" spans="1:17" ht="15.75" customHeight="1" x14ac:dyDescent="0.2">
      <c r="A8" s="106" t="s">
        <v>161</v>
      </c>
      <c r="B8" s="107">
        <v>6108691</v>
      </c>
      <c r="C8" s="108">
        <v>6388944</v>
      </c>
      <c r="D8" s="108">
        <v>6857658</v>
      </c>
      <c r="E8" s="108">
        <v>7892662</v>
      </c>
      <c r="F8" s="108">
        <v>7844040</v>
      </c>
      <c r="G8" s="109">
        <v>8970849</v>
      </c>
      <c r="H8" s="110">
        <f>((C8/B8)-1)</f>
        <v>4.5877750241418269E-2</v>
      </c>
      <c r="I8" s="110">
        <f t="shared" ref="I8:L40" si="0">((D8/C8)-1)</f>
        <v>7.3363297596598098E-2</v>
      </c>
      <c r="J8" s="110">
        <f t="shared" si="0"/>
        <v>0.15092674496161806</v>
      </c>
      <c r="K8" s="110">
        <f t="shared" si="0"/>
        <v>-6.1604057034242432E-3</v>
      </c>
      <c r="L8" s="110">
        <f t="shared" si="0"/>
        <v>0.14365161319932085</v>
      </c>
      <c r="M8" s="110"/>
      <c r="N8" s="110"/>
      <c r="O8" s="110"/>
      <c r="P8" s="110"/>
      <c r="Q8" s="110"/>
    </row>
    <row r="9" spans="1:17" ht="13.5" customHeight="1" x14ac:dyDescent="0.2">
      <c r="A9" s="111" t="s">
        <v>162</v>
      </c>
      <c r="B9" s="112">
        <v>31281</v>
      </c>
      <c r="C9" s="113">
        <v>38252</v>
      </c>
      <c r="D9" s="112">
        <v>28867</v>
      </c>
      <c r="E9" s="114">
        <v>58945</v>
      </c>
      <c r="F9" s="115">
        <v>61456</v>
      </c>
      <c r="G9" s="116">
        <v>56534</v>
      </c>
      <c r="H9" s="117">
        <f t="shared" ref="H9:H40" si="1">((C9/B9)-1)</f>
        <v>0.22285093187557936</v>
      </c>
      <c r="I9" s="117">
        <f t="shared" si="0"/>
        <v>-0.24534664854125277</v>
      </c>
      <c r="J9" s="117">
        <f t="shared" si="0"/>
        <v>1.0419510167319084</v>
      </c>
      <c r="K9" s="117">
        <f t="shared" si="0"/>
        <v>4.2599032996861519E-2</v>
      </c>
      <c r="L9" s="117">
        <f t="shared" si="0"/>
        <v>-8.0089820359281472E-2</v>
      </c>
      <c r="M9" s="118">
        <f>_xlfn.RANK.EQ(H9,H$9:H$40,0)</f>
        <v>11</v>
      </c>
      <c r="N9" s="118">
        <f t="shared" ref="N9:Q40" si="2">_xlfn.RANK.EQ(I9,I$9:I$40,0)</f>
        <v>30</v>
      </c>
      <c r="O9" s="118">
        <f t="shared" si="2"/>
        <v>3</v>
      </c>
      <c r="P9" s="118">
        <f t="shared" si="2"/>
        <v>14</v>
      </c>
      <c r="Q9" s="118">
        <f t="shared" si="2"/>
        <v>27</v>
      </c>
    </row>
    <row r="10" spans="1:17" ht="13.5" customHeight="1" x14ac:dyDescent="0.2">
      <c r="A10" s="111" t="s">
        <v>163</v>
      </c>
      <c r="B10" s="112">
        <v>184323</v>
      </c>
      <c r="C10" s="113">
        <v>183410</v>
      </c>
      <c r="D10" s="112">
        <v>184314</v>
      </c>
      <c r="E10" s="114">
        <v>186624</v>
      </c>
      <c r="F10" s="115">
        <v>190115</v>
      </c>
      <c r="G10" s="116">
        <v>188510</v>
      </c>
      <c r="H10" s="117">
        <f t="shared" si="1"/>
        <v>-4.9532613943999992E-3</v>
      </c>
      <c r="I10" s="117">
        <f t="shared" si="0"/>
        <v>4.9288479363176485E-3</v>
      </c>
      <c r="J10" s="117">
        <f t="shared" si="0"/>
        <v>1.253296005729343E-2</v>
      </c>
      <c r="K10" s="117">
        <f t="shared" si="0"/>
        <v>1.8706061385459494E-2</v>
      </c>
      <c r="L10" s="117">
        <f t="shared" si="0"/>
        <v>-8.4422586329326865E-3</v>
      </c>
      <c r="M10" s="118">
        <f t="shared" ref="M10:M40" si="3">_xlfn.RANK.EQ(H10,H$9:H$40,0)</f>
        <v>19</v>
      </c>
      <c r="N10" s="118">
        <f t="shared" si="2"/>
        <v>22</v>
      </c>
      <c r="O10" s="118">
        <f t="shared" si="2"/>
        <v>24</v>
      </c>
      <c r="P10" s="118">
        <f t="shared" si="2"/>
        <v>16</v>
      </c>
      <c r="Q10" s="118">
        <f t="shared" si="2"/>
        <v>21</v>
      </c>
    </row>
    <row r="11" spans="1:17" ht="13.5" customHeight="1" x14ac:dyDescent="0.2">
      <c r="A11" s="111" t="s">
        <v>164</v>
      </c>
      <c r="B11" s="112">
        <v>37633</v>
      </c>
      <c r="C11" s="113">
        <v>36416</v>
      </c>
      <c r="D11" s="112">
        <v>39911</v>
      </c>
      <c r="E11" s="114">
        <v>42061</v>
      </c>
      <c r="F11" s="115">
        <v>39945</v>
      </c>
      <c r="G11" s="116">
        <v>40394</v>
      </c>
      <c r="H11" s="117">
        <f t="shared" si="1"/>
        <v>-3.2338638960486832E-2</v>
      </c>
      <c r="I11" s="117">
        <f t="shared" si="0"/>
        <v>9.5974297012302312E-2</v>
      </c>
      <c r="J11" s="117">
        <f t="shared" si="0"/>
        <v>5.3869860439477835E-2</v>
      </c>
      <c r="K11" s="117">
        <f t="shared" si="0"/>
        <v>-5.0307886165331328E-2</v>
      </c>
      <c r="L11" s="117">
        <f t="shared" si="0"/>
        <v>1.1240455626486456E-2</v>
      </c>
      <c r="M11" s="118">
        <f t="shared" si="3"/>
        <v>22</v>
      </c>
      <c r="N11" s="118">
        <f t="shared" si="2"/>
        <v>15</v>
      </c>
      <c r="O11" s="118">
        <f t="shared" si="2"/>
        <v>20</v>
      </c>
      <c r="P11" s="118">
        <f t="shared" si="2"/>
        <v>23</v>
      </c>
      <c r="Q11" s="118">
        <f t="shared" si="2"/>
        <v>19</v>
      </c>
    </row>
    <row r="12" spans="1:17" ht="13.5" customHeight="1" x14ac:dyDescent="0.2">
      <c r="A12" s="111" t="s">
        <v>165</v>
      </c>
      <c r="B12" s="112">
        <v>13512</v>
      </c>
      <c r="C12" s="113">
        <v>25631</v>
      </c>
      <c r="D12" s="112">
        <v>10266</v>
      </c>
      <c r="E12" s="114">
        <v>8798</v>
      </c>
      <c r="F12" s="115">
        <v>33299</v>
      </c>
      <c r="G12" s="116">
        <v>23934</v>
      </c>
      <c r="H12" s="117">
        <f t="shared" si="1"/>
        <v>0.89690645352279463</v>
      </c>
      <c r="I12" s="117">
        <f t="shared" si="0"/>
        <v>-0.59946939253248022</v>
      </c>
      <c r="J12" s="117">
        <f t="shared" si="0"/>
        <v>-0.14299629846093898</v>
      </c>
      <c r="K12" s="117">
        <f t="shared" si="0"/>
        <v>2.7848374630597865</v>
      </c>
      <c r="L12" s="117">
        <f t="shared" si="0"/>
        <v>-0.28123967686717322</v>
      </c>
      <c r="M12" s="118">
        <f t="shared" si="3"/>
        <v>5</v>
      </c>
      <c r="N12" s="118">
        <f t="shared" si="2"/>
        <v>32</v>
      </c>
      <c r="O12" s="118">
        <f t="shared" si="2"/>
        <v>31</v>
      </c>
      <c r="P12" s="118">
        <f t="shared" si="2"/>
        <v>1</v>
      </c>
      <c r="Q12" s="118">
        <f t="shared" si="2"/>
        <v>32</v>
      </c>
    </row>
    <row r="13" spans="1:17" ht="13.5" customHeight="1" x14ac:dyDescent="0.2">
      <c r="A13" s="111" t="s">
        <v>166</v>
      </c>
      <c r="B13" s="112">
        <v>99725</v>
      </c>
      <c r="C13" s="113">
        <v>107245</v>
      </c>
      <c r="D13" s="112">
        <v>106944</v>
      </c>
      <c r="E13" s="114">
        <v>111463</v>
      </c>
      <c r="F13" s="115">
        <v>110926</v>
      </c>
      <c r="G13" s="116">
        <v>112899</v>
      </c>
      <c r="H13" s="117">
        <f t="shared" si="1"/>
        <v>7.5407370268237628E-2</v>
      </c>
      <c r="I13" s="117">
        <f t="shared" si="0"/>
        <v>-2.8066576530374476E-3</v>
      </c>
      <c r="J13" s="117">
        <f t="shared" si="0"/>
        <v>4.2255760023937716E-2</v>
      </c>
      <c r="K13" s="117">
        <f t="shared" si="0"/>
        <v>-4.8177422104196399E-3</v>
      </c>
      <c r="L13" s="117">
        <f t="shared" si="0"/>
        <v>1.7786632529794622E-2</v>
      </c>
      <c r="M13" s="118">
        <f t="shared" si="3"/>
        <v>16</v>
      </c>
      <c r="N13" s="118">
        <f t="shared" si="2"/>
        <v>24</v>
      </c>
      <c r="O13" s="118">
        <f t="shared" si="2"/>
        <v>21</v>
      </c>
      <c r="P13" s="118">
        <f t="shared" si="2"/>
        <v>18</v>
      </c>
      <c r="Q13" s="118">
        <f t="shared" si="2"/>
        <v>18</v>
      </c>
    </row>
    <row r="14" spans="1:17" ht="13.5" customHeight="1" x14ac:dyDescent="0.2">
      <c r="A14" s="111" t="s">
        <v>167</v>
      </c>
      <c r="B14" s="112">
        <v>40998</v>
      </c>
      <c r="C14" s="113">
        <v>46244</v>
      </c>
      <c r="D14" s="112">
        <v>54399</v>
      </c>
      <c r="E14" s="114">
        <v>87146</v>
      </c>
      <c r="F14" s="115">
        <v>80572</v>
      </c>
      <c r="G14" s="116">
        <v>131274</v>
      </c>
      <c r="H14" s="117">
        <f t="shared" si="1"/>
        <v>0.12795746133957753</v>
      </c>
      <c r="I14" s="117">
        <f t="shared" si="0"/>
        <v>0.17634720179915231</v>
      </c>
      <c r="J14" s="117">
        <f t="shared" si="0"/>
        <v>0.60197797753635185</v>
      </c>
      <c r="K14" s="117">
        <f t="shared" si="0"/>
        <v>-7.5436623597181729E-2</v>
      </c>
      <c r="L14" s="117">
        <f t="shared" si="0"/>
        <v>0.62927567889589442</v>
      </c>
      <c r="M14" s="118">
        <f t="shared" si="3"/>
        <v>13</v>
      </c>
      <c r="N14" s="118">
        <f t="shared" si="2"/>
        <v>9</v>
      </c>
      <c r="O14" s="118">
        <f t="shared" si="2"/>
        <v>5</v>
      </c>
      <c r="P14" s="118">
        <f t="shared" si="2"/>
        <v>26</v>
      </c>
      <c r="Q14" s="118">
        <f t="shared" si="2"/>
        <v>3</v>
      </c>
    </row>
    <row r="15" spans="1:17" ht="13.5" customHeight="1" x14ac:dyDescent="0.2">
      <c r="A15" s="111" t="s">
        <v>168</v>
      </c>
      <c r="B15" s="112">
        <v>72915</v>
      </c>
      <c r="C15" s="113">
        <v>332044</v>
      </c>
      <c r="D15" s="112">
        <v>385813</v>
      </c>
      <c r="E15" s="114">
        <v>413757</v>
      </c>
      <c r="F15" s="115">
        <v>433139</v>
      </c>
      <c r="G15" s="116">
        <v>390878</v>
      </c>
      <c r="H15" s="117">
        <f t="shared" si="1"/>
        <v>3.5538503737228275</v>
      </c>
      <c r="I15" s="117">
        <f t="shared" si="0"/>
        <v>0.16193335822963228</v>
      </c>
      <c r="J15" s="117">
        <f t="shared" si="0"/>
        <v>7.2428870981537719E-2</v>
      </c>
      <c r="K15" s="117">
        <f t="shared" si="0"/>
        <v>4.6843920465393873E-2</v>
      </c>
      <c r="L15" s="117">
        <f t="shared" si="0"/>
        <v>-9.7569140622294492E-2</v>
      </c>
      <c r="M15" s="118">
        <f t="shared" si="3"/>
        <v>2</v>
      </c>
      <c r="N15" s="118">
        <f t="shared" si="2"/>
        <v>10</v>
      </c>
      <c r="O15" s="118">
        <f t="shared" si="2"/>
        <v>18</v>
      </c>
      <c r="P15" s="118">
        <f t="shared" si="2"/>
        <v>12</v>
      </c>
      <c r="Q15" s="118">
        <f t="shared" si="2"/>
        <v>28</v>
      </c>
    </row>
    <row r="16" spans="1:17" ht="13.5" customHeight="1" x14ac:dyDescent="0.2">
      <c r="A16" s="111" t="s">
        <v>169</v>
      </c>
      <c r="B16" s="112">
        <v>450764</v>
      </c>
      <c r="C16" s="113">
        <v>537918</v>
      </c>
      <c r="D16" s="112">
        <v>793192</v>
      </c>
      <c r="E16" s="114">
        <v>806221</v>
      </c>
      <c r="F16" s="115">
        <v>793030</v>
      </c>
      <c r="G16" s="116">
        <v>820331</v>
      </c>
      <c r="H16" s="117">
        <f t="shared" si="1"/>
        <v>0.19334729481502522</v>
      </c>
      <c r="I16" s="117">
        <f t="shared" si="0"/>
        <v>0.47455931945017649</v>
      </c>
      <c r="J16" s="117">
        <f t="shared" si="0"/>
        <v>1.6426035562637997E-2</v>
      </c>
      <c r="K16" s="117">
        <f t="shared" si="0"/>
        <v>-1.6361518739898884E-2</v>
      </c>
      <c r="L16" s="117">
        <f t="shared" si="0"/>
        <v>3.4426188164382143E-2</v>
      </c>
      <c r="M16" s="118">
        <f t="shared" si="3"/>
        <v>12</v>
      </c>
      <c r="N16" s="118">
        <f t="shared" si="2"/>
        <v>1</v>
      </c>
      <c r="O16" s="118">
        <f t="shared" si="2"/>
        <v>23</v>
      </c>
      <c r="P16" s="118">
        <f t="shared" si="2"/>
        <v>19</v>
      </c>
      <c r="Q16" s="118">
        <f t="shared" si="2"/>
        <v>16</v>
      </c>
    </row>
    <row r="17" spans="1:17" ht="13.5" customHeight="1" x14ac:dyDescent="0.2">
      <c r="A17" s="111" t="s">
        <v>170</v>
      </c>
      <c r="B17" s="112">
        <v>1364</v>
      </c>
      <c r="C17" s="113">
        <v>834</v>
      </c>
      <c r="D17" s="112">
        <v>954</v>
      </c>
      <c r="E17" s="114">
        <v>1797</v>
      </c>
      <c r="F17" s="115">
        <v>1287</v>
      </c>
      <c r="G17" s="116">
        <v>1205</v>
      </c>
      <c r="H17" s="117">
        <f t="shared" si="1"/>
        <v>-0.38856304985337242</v>
      </c>
      <c r="I17" s="117">
        <f t="shared" si="0"/>
        <v>0.14388489208633093</v>
      </c>
      <c r="J17" s="117">
        <f t="shared" si="0"/>
        <v>0.88364779874213828</v>
      </c>
      <c r="K17" s="117">
        <f t="shared" si="0"/>
        <v>-0.28380634390651083</v>
      </c>
      <c r="L17" s="117">
        <f t="shared" si="0"/>
        <v>-6.371406371406374E-2</v>
      </c>
      <c r="M17" s="118">
        <f t="shared" si="3"/>
        <v>30</v>
      </c>
      <c r="N17" s="118">
        <f t="shared" si="2"/>
        <v>12</v>
      </c>
      <c r="O17" s="118">
        <f t="shared" si="2"/>
        <v>4</v>
      </c>
      <c r="P17" s="118">
        <f t="shared" si="2"/>
        <v>30</v>
      </c>
      <c r="Q17" s="118">
        <f t="shared" si="2"/>
        <v>26</v>
      </c>
    </row>
    <row r="18" spans="1:17" ht="13.5" customHeight="1" x14ac:dyDescent="0.2">
      <c r="A18" s="111" t="s">
        <v>171</v>
      </c>
      <c r="B18" s="112">
        <v>149100</v>
      </c>
      <c r="C18" s="113">
        <v>186456</v>
      </c>
      <c r="D18" s="112">
        <v>226173</v>
      </c>
      <c r="E18" s="114">
        <v>258494</v>
      </c>
      <c r="F18" s="115">
        <v>230782</v>
      </c>
      <c r="G18" s="116">
        <v>258045</v>
      </c>
      <c r="H18" s="117">
        <f t="shared" si="1"/>
        <v>0.25054325955734402</v>
      </c>
      <c r="I18" s="117">
        <f t="shared" si="0"/>
        <v>0.21301003990217526</v>
      </c>
      <c r="J18" s="117">
        <f t="shared" si="0"/>
        <v>0.14290388331056314</v>
      </c>
      <c r="K18" s="117">
        <f t="shared" si="0"/>
        <v>-0.10720558310831196</v>
      </c>
      <c r="L18" s="117">
        <f t="shared" si="0"/>
        <v>0.11813312996680847</v>
      </c>
      <c r="M18" s="118">
        <f t="shared" si="3"/>
        <v>10</v>
      </c>
      <c r="N18" s="118">
        <f t="shared" si="2"/>
        <v>6</v>
      </c>
      <c r="O18" s="118">
        <f t="shared" si="2"/>
        <v>13</v>
      </c>
      <c r="P18" s="118">
        <f t="shared" si="2"/>
        <v>28</v>
      </c>
      <c r="Q18" s="118">
        <f t="shared" si="2"/>
        <v>12</v>
      </c>
    </row>
    <row r="19" spans="1:17" ht="13.5" customHeight="1" x14ac:dyDescent="0.2">
      <c r="A19" s="111" t="s">
        <v>172</v>
      </c>
      <c r="B19" s="112">
        <v>43496</v>
      </c>
      <c r="C19" s="113">
        <v>23392</v>
      </c>
      <c r="D19" s="112">
        <v>30354</v>
      </c>
      <c r="E19" s="114">
        <v>44844</v>
      </c>
      <c r="F19" s="115">
        <v>56878</v>
      </c>
      <c r="G19" s="116">
        <v>64908</v>
      </c>
      <c r="H19" s="117">
        <f t="shared" si="1"/>
        <v>-0.46220342100423029</v>
      </c>
      <c r="I19" s="117">
        <f t="shared" si="0"/>
        <v>0.29762311901504779</v>
      </c>
      <c r="J19" s="117">
        <f t="shared" si="0"/>
        <v>0.47736706859063061</v>
      </c>
      <c r="K19" s="117">
        <f t="shared" si="0"/>
        <v>0.26835251092676837</v>
      </c>
      <c r="L19" s="117">
        <f t="shared" si="0"/>
        <v>0.14117936636309292</v>
      </c>
      <c r="M19" s="118">
        <f t="shared" si="3"/>
        <v>32</v>
      </c>
      <c r="N19" s="118">
        <f t="shared" si="2"/>
        <v>5</v>
      </c>
      <c r="O19" s="118">
        <f t="shared" si="2"/>
        <v>6</v>
      </c>
      <c r="P19" s="118">
        <f t="shared" si="2"/>
        <v>2</v>
      </c>
      <c r="Q19" s="118">
        <f t="shared" si="2"/>
        <v>11</v>
      </c>
    </row>
    <row r="20" spans="1:17" ht="13.5" customHeight="1" x14ac:dyDescent="0.2">
      <c r="A20" s="111" t="s">
        <v>173</v>
      </c>
      <c r="B20" s="112">
        <v>195658</v>
      </c>
      <c r="C20" s="113">
        <v>152066</v>
      </c>
      <c r="D20" s="112">
        <v>148926</v>
      </c>
      <c r="E20" s="114">
        <v>203204</v>
      </c>
      <c r="F20" s="115">
        <v>212367</v>
      </c>
      <c r="G20" s="116">
        <v>243789</v>
      </c>
      <c r="H20" s="117">
        <f t="shared" si="1"/>
        <v>-0.2227969211583477</v>
      </c>
      <c r="I20" s="117">
        <f t="shared" si="0"/>
        <v>-2.0648928754619655E-2</v>
      </c>
      <c r="J20" s="117">
        <f t="shared" si="0"/>
        <v>0.3644628876086109</v>
      </c>
      <c r="K20" s="117">
        <f t="shared" si="0"/>
        <v>4.5092616287081055E-2</v>
      </c>
      <c r="L20" s="117">
        <f t="shared" si="0"/>
        <v>0.14796084137365972</v>
      </c>
      <c r="M20" s="118">
        <f t="shared" si="3"/>
        <v>27</v>
      </c>
      <c r="N20" s="118">
        <f t="shared" si="2"/>
        <v>25</v>
      </c>
      <c r="O20" s="118">
        <f t="shared" si="2"/>
        <v>7</v>
      </c>
      <c r="P20" s="118">
        <f t="shared" si="2"/>
        <v>13</v>
      </c>
      <c r="Q20" s="118">
        <f t="shared" si="2"/>
        <v>10</v>
      </c>
    </row>
    <row r="21" spans="1:17" ht="13.5" customHeight="1" x14ac:dyDescent="0.2">
      <c r="A21" s="111" t="s">
        <v>174</v>
      </c>
      <c r="B21" s="112">
        <v>52341</v>
      </c>
      <c r="C21" s="113">
        <v>55980</v>
      </c>
      <c r="D21" s="112">
        <v>60516</v>
      </c>
      <c r="E21" s="114">
        <v>53471</v>
      </c>
      <c r="F21" s="115">
        <v>49888</v>
      </c>
      <c r="G21" s="116">
        <v>47548</v>
      </c>
      <c r="H21" s="117">
        <f t="shared" si="1"/>
        <v>6.9524846678512109E-2</v>
      </c>
      <c r="I21" s="117">
        <f>((D21/C21)-1)</f>
        <v>8.1028938906752446E-2</v>
      </c>
      <c r="J21" s="117">
        <f t="shared" si="0"/>
        <v>-0.11641549342322688</v>
      </c>
      <c r="K21" s="117">
        <f t="shared" si="0"/>
        <v>-6.7008284864693013E-2</v>
      </c>
      <c r="L21" s="117">
        <f t="shared" si="0"/>
        <v>-4.690506735086597E-2</v>
      </c>
      <c r="M21" s="118">
        <f t="shared" si="3"/>
        <v>17</v>
      </c>
      <c r="N21" s="118">
        <f t="shared" si="2"/>
        <v>18</v>
      </c>
      <c r="O21" s="118">
        <f t="shared" si="2"/>
        <v>29</v>
      </c>
      <c r="P21" s="118">
        <f t="shared" si="2"/>
        <v>25</v>
      </c>
      <c r="Q21" s="118">
        <f t="shared" si="2"/>
        <v>24</v>
      </c>
    </row>
    <row r="22" spans="1:17" ht="13.5" customHeight="1" x14ac:dyDescent="0.2">
      <c r="A22" s="111" t="s">
        <v>175</v>
      </c>
      <c r="B22" s="112">
        <v>123013</v>
      </c>
      <c r="C22" s="113">
        <v>183194</v>
      </c>
      <c r="D22" s="112">
        <v>242426</v>
      </c>
      <c r="E22" s="114">
        <v>299905</v>
      </c>
      <c r="F22" s="115">
        <v>359826</v>
      </c>
      <c r="G22" s="116">
        <v>516972</v>
      </c>
      <c r="H22" s="117">
        <f t="shared" si="1"/>
        <v>0.48922471608691764</v>
      </c>
      <c r="I22" s="117">
        <f t="shared" si="0"/>
        <v>0.32332936668231493</v>
      </c>
      <c r="J22" s="117">
        <f t="shared" si="0"/>
        <v>0.23709915603111886</v>
      </c>
      <c r="K22" s="117">
        <f t="shared" si="0"/>
        <v>0.19979993664660478</v>
      </c>
      <c r="L22" s="117">
        <f t="shared" si="0"/>
        <v>0.43672775174667766</v>
      </c>
      <c r="M22" s="118">
        <f t="shared" si="3"/>
        <v>7</v>
      </c>
      <c r="N22" s="118">
        <f t="shared" si="2"/>
        <v>4</v>
      </c>
      <c r="O22" s="118">
        <f>_xlfn.RANK.EQ(J22,J$9:J$40,0)</f>
        <v>9</v>
      </c>
      <c r="P22" s="118">
        <f t="shared" si="2"/>
        <v>4</v>
      </c>
      <c r="Q22" s="118">
        <f t="shared" si="2"/>
        <v>4</v>
      </c>
    </row>
    <row r="23" spans="1:17" ht="13.5" customHeight="1" x14ac:dyDescent="0.2">
      <c r="A23" s="111" t="s">
        <v>176</v>
      </c>
      <c r="B23" s="112">
        <v>182914</v>
      </c>
      <c r="C23" s="113">
        <v>178545</v>
      </c>
      <c r="D23" s="112">
        <v>193086</v>
      </c>
      <c r="E23" s="114">
        <v>210422</v>
      </c>
      <c r="F23" s="115">
        <v>223394</v>
      </c>
      <c r="G23" s="116">
        <v>281927</v>
      </c>
      <c r="H23" s="117">
        <f t="shared" si="1"/>
        <v>-2.3885541839334334E-2</v>
      </c>
      <c r="I23" s="117">
        <f t="shared" si="0"/>
        <v>8.1441653364697997E-2</v>
      </c>
      <c r="J23" s="117">
        <f t="shared" si="0"/>
        <v>8.9783826895787344E-2</v>
      </c>
      <c r="K23" s="117">
        <f t="shared" si="0"/>
        <v>6.1647546359220984E-2</v>
      </c>
      <c r="L23" s="117">
        <f t="shared" si="0"/>
        <v>0.26201688496557662</v>
      </c>
      <c r="M23" s="118">
        <f t="shared" si="3"/>
        <v>21</v>
      </c>
      <c r="N23" s="118">
        <f t="shared" si="2"/>
        <v>17</v>
      </c>
      <c r="O23" s="118">
        <f t="shared" si="2"/>
        <v>17</v>
      </c>
      <c r="P23" s="118">
        <f t="shared" si="2"/>
        <v>8</v>
      </c>
      <c r="Q23" s="118">
        <f t="shared" si="2"/>
        <v>7</v>
      </c>
    </row>
    <row r="24" spans="1:17" ht="13.5" customHeight="1" x14ac:dyDescent="0.2">
      <c r="A24" s="111" t="s">
        <v>177</v>
      </c>
      <c r="B24" s="112">
        <v>404117</v>
      </c>
      <c r="C24" s="113">
        <v>452533</v>
      </c>
      <c r="D24" s="112">
        <v>452635</v>
      </c>
      <c r="E24" s="114">
        <v>513320</v>
      </c>
      <c r="F24" s="115">
        <v>465514</v>
      </c>
      <c r="G24" s="116">
        <v>482056</v>
      </c>
      <c r="H24" s="117">
        <f t="shared" si="1"/>
        <v>0.11980688760928149</v>
      </c>
      <c r="I24" s="117">
        <f t="shared" si="0"/>
        <v>2.2539792678100135E-4</v>
      </c>
      <c r="J24" s="117">
        <f t="shared" si="0"/>
        <v>0.13407049830437323</v>
      </c>
      <c r="K24" s="117">
        <f t="shared" si="0"/>
        <v>-9.3130990415335457E-2</v>
      </c>
      <c r="L24" s="117">
        <f t="shared" si="0"/>
        <v>3.5534914094957459E-2</v>
      </c>
      <c r="M24" s="118">
        <f t="shared" si="3"/>
        <v>14</v>
      </c>
      <c r="N24" s="118">
        <f t="shared" si="2"/>
        <v>23</v>
      </c>
      <c r="O24" s="118">
        <f t="shared" si="2"/>
        <v>15</v>
      </c>
      <c r="P24" s="118">
        <f t="shared" si="2"/>
        <v>27</v>
      </c>
      <c r="Q24" s="118">
        <f t="shared" si="2"/>
        <v>15</v>
      </c>
    </row>
    <row r="25" spans="1:17" ht="13.5" customHeight="1" x14ac:dyDescent="0.2">
      <c r="A25" s="111" t="s">
        <v>178</v>
      </c>
      <c r="B25" s="112">
        <v>108015</v>
      </c>
      <c r="C25" s="113">
        <v>106827</v>
      </c>
      <c r="D25" s="112">
        <v>128461</v>
      </c>
      <c r="E25" s="114">
        <v>128878</v>
      </c>
      <c r="F25" s="115">
        <v>121765</v>
      </c>
      <c r="G25" s="116">
        <v>124070</v>
      </c>
      <c r="H25" s="117">
        <f t="shared" si="1"/>
        <v>-1.0998472434384121E-2</v>
      </c>
      <c r="I25" s="117">
        <f t="shared" si="0"/>
        <v>0.20251434562423354</v>
      </c>
      <c r="J25" s="117">
        <f t="shared" si="0"/>
        <v>3.2461213909280584E-3</v>
      </c>
      <c r="K25" s="117">
        <f t="shared" si="0"/>
        <v>-5.5191731715265591E-2</v>
      </c>
      <c r="L25" s="117">
        <f t="shared" si="0"/>
        <v>1.8929905966410754E-2</v>
      </c>
      <c r="M25" s="118">
        <f t="shared" si="3"/>
        <v>20</v>
      </c>
      <c r="N25" s="118">
        <f t="shared" si="2"/>
        <v>8</v>
      </c>
      <c r="O25" s="118">
        <f t="shared" si="2"/>
        <v>25</v>
      </c>
      <c r="P25" s="118">
        <f t="shared" si="2"/>
        <v>24</v>
      </c>
      <c r="Q25" s="118">
        <f t="shared" si="2"/>
        <v>17</v>
      </c>
    </row>
    <row r="26" spans="1:17" ht="13.5" customHeight="1" x14ac:dyDescent="0.2">
      <c r="A26" s="111" t="s">
        <v>179</v>
      </c>
      <c r="B26" s="112">
        <v>67955</v>
      </c>
      <c r="C26" s="113">
        <v>54475</v>
      </c>
      <c r="D26" s="112">
        <v>57837</v>
      </c>
      <c r="E26" s="114">
        <v>57382</v>
      </c>
      <c r="F26" s="115">
        <v>56033</v>
      </c>
      <c r="G26" s="116">
        <v>65007</v>
      </c>
      <c r="H26" s="117">
        <f t="shared" si="1"/>
        <v>-0.19836656610992565</v>
      </c>
      <c r="I26" s="117">
        <f t="shared" si="0"/>
        <v>6.1716383662230312E-2</v>
      </c>
      <c r="J26" s="117">
        <f t="shared" si="0"/>
        <v>-7.8669363902000855E-3</v>
      </c>
      <c r="K26" s="117">
        <f t="shared" si="0"/>
        <v>-2.3509114356418337E-2</v>
      </c>
      <c r="L26" s="117">
        <f t="shared" si="0"/>
        <v>0.16015562257955129</v>
      </c>
      <c r="M26" s="118">
        <f t="shared" si="3"/>
        <v>25</v>
      </c>
      <c r="N26" s="118">
        <f t="shared" si="2"/>
        <v>21</v>
      </c>
      <c r="O26" s="118">
        <f t="shared" si="2"/>
        <v>26</v>
      </c>
      <c r="P26" s="118">
        <f t="shared" si="2"/>
        <v>21</v>
      </c>
      <c r="Q26" s="118">
        <f t="shared" si="2"/>
        <v>9</v>
      </c>
    </row>
    <row r="27" spans="1:17" ht="13.5" customHeight="1" x14ac:dyDescent="0.2">
      <c r="A27" s="111" t="s">
        <v>180</v>
      </c>
      <c r="B27" s="112">
        <v>13266</v>
      </c>
      <c r="C27" s="113">
        <v>35771</v>
      </c>
      <c r="D27" s="112">
        <v>43290</v>
      </c>
      <c r="E27" s="114">
        <v>55839</v>
      </c>
      <c r="F27" s="115">
        <v>53524</v>
      </c>
      <c r="G27" s="116">
        <v>39540</v>
      </c>
      <c r="H27" s="117">
        <f t="shared" si="1"/>
        <v>1.6964420322629277</v>
      </c>
      <c r="I27" s="117">
        <f t="shared" si="0"/>
        <v>0.21019820525006283</v>
      </c>
      <c r="J27" s="117">
        <f t="shared" si="0"/>
        <v>0.28988218988218994</v>
      </c>
      <c r="K27" s="117">
        <f t="shared" si="0"/>
        <v>-4.1458478840953439E-2</v>
      </c>
      <c r="L27" s="117">
        <f t="shared" si="0"/>
        <v>-0.26126597414244079</v>
      </c>
      <c r="M27" s="118">
        <f t="shared" si="3"/>
        <v>3</v>
      </c>
      <c r="N27" s="118">
        <f t="shared" si="2"/>
        <v>7</v>
      </c>
      <c r="O27" s="118">
        <f t="shared" si="2"/>
        <v>8</v>
      </c>
      <c r="P27" s="118">
        <f t="shared" si="2"/>
        <v>22</v>
      </c>
      <c r="Q27" s="118">
        <f t="shared" si="2"/>
        <v>31</v>
      </c>
    </row>
    <row r="28" spans="1:17" ht="13.5" customHeight="1" x14ac:dyDescent="0.2">
      <c r="A28" s="111" t="s">
        <v>181</v>
      </c>
      <c r="B28" s="112">
        <v>180231</v>
      </c>
      <c r="C28" s="113">
        <v>142884</v>
      </c>
      <c r="D28" s="112">
        <v>158791</v>
      </c>
      <c r="E28" s="114">
        <v>145426</v>
      </c>
      <c r="F28" s="115">
        <v>147075</v>
      </c>
      <c r="G28" s="116">
        <v>147632</v>
      </c>
      <c r="H28" s="117">
        <f t="shared" si="1"/>
        <v>-0.20721740433110836</v>
      </c>
      <c r="I28" s="117">
        <f t="shared" si="0"/>
        <v>0.11132807032277925</v>
      </c>
      <c r="J28" s="117">
        <f t="shared" si="0"/>
        <v>-8.4167238697407276E-2</v>
      </c>
      <c r="K28" s="117">
        <f t="shared" si="0"/>
        <v>1.1339100298433546E-2</v>
      </c>
      <c r="L28" s="117">
        <f t="shared" si="0"/>
        <v>3.787183409824868E-3</v>
      </c>
      <c r="M28" s="118">
        <f t="shared" si="3"/>
        <v>26</v>
      </c>
      <c r="N28" s="118">
        <f t="shared" si="2"/>
        <v>13</v>
      </c>
      <c r="O28" s="118">
        <f t="shared" si="2"/>
        <v>28</v>
      </c>
      <c r="P28" s="118">
        <f t="shared" si="2"/>
        <v>17</v>
      </c>
      <c r="Q28" s="118">
        <f t="shared" si="2"/>
        <v>20</v>
      </c>
    </row>
    <row r="29" spans="1:17" ht="13.5" customHeight="1" x14ac:dyDescent="0.2">
      <c r="A29" s="111" t="s">
        <v>182</v>
      </c>
      <c r="B29" s="112">
        <v>150815</v>
      </c>
      <c r="C29" s="113">
        <v>138304</v>
      </c>
      <c r="D29" s="112">
        <v>123141</v>
      </c>
      <c r="E29" s="114">
        <v>277479</v>
      </c>
      <c r="F29" s="115">
        <v>304846</v>
      </c>
      <c r="G29" s="116">
        <v>226295</v>
      </c>
      <c r="H29" s="117">
        <f t="shared" si="1"/>
        <v>-8.2955939395948697E-2</v>
      </c>
      <c r="I29" s="117">
        <f t="shared" si="0"/>
        <v>-0.10963529615918555</v>
      </c>
      <c r="J29" s="117">
        <f t="shared" si="0"/>
        <v>1.2533437279216506</v>
      </c>
      <c r="K29" s="117">
        <f t="shared" si="0"/>
        <v>9.8627283506139252E-2</v>
      </c>
      <c r="L29" s="117">
        <f t="shared" si="0"/>
        <v>-0.25767436672943056</v>
      </c>
      <c r="M29" s="118">
        <f t="shared" si="3"/>
        <v>24</v>
      </c>
      <c r="N29" s="118">
        <f t="shared" si="2"/>
        <v>28</v>
      </c>
      <c r="O29" s="118">
        <f t="shared" si="2"/>
        <v>2</v>
      </c>
      <c r="P29" s="118">
        <f t="shared" si="2"/>
        <v>7</v>
      </c>
      <c r="Q29" s="118">
        <f t="shared" si="2"/>
        <v>30</v>
      </c>
    </row>
    <row r="30" spans="1:17" ht="13.5" customHeight="1" x14ac:dyDescent="0.2">
      <c r="A30" s="111" t="s">
        <v>183</v>
      </c>
      <c r="B30" s="112">
        <v>66071</v>
      </c>
      <c r="C30" s="113">
        <v>49600</v>
      </c>
      <c r="D30" s="112">
        <v>68773</v>
      </c>
      <c r="E30" s="114">
        <v>78153</v>
      </c>
      <c r="F30" s="115">
        <v>50937</v>
      </c>
      <c r="G30" s="116">
        <v>64312</v>
      </c>
      <c r="H30" s="117">
        <f t="shared" si="1"/>
        <v>-0.24929242784277517</v>
      </c>
      <c r="I30" s="117">
        <f t="shared" si="0"/>
        <v>0.38655241935483864</v>
      </c>
      <c r="J30" s="117">
        <f t="shared" si="0"/>
        <v>0.1363907347360156</v>
      </c>
      <c r="K30" s="117">
        <f t="shared" si="0"/>
        <v>-0.34823999078730183</v>
      </c>
      <c r="L30" s="117">
        <f t="shared" si="0"/>
        <v>0.26257926458173819</v>
      </c>
      <c r="M30" s="118">
        <f t="shared" si="3"/>
        <v>28</v>
      </c>
      <c r="N30" s="118">
        <f t="shared" si="2"/>
        <v>3</v>
      </c>
      <c r="O30" s="118">
        <f t="shared" si="2"/>
        <v>14</v>
      </c>
      <c r="P30" s="118">
        <f t="shared" si="2"/>
        <v>31</v>
      </c>
      <c r="Q30" s="118">
        <f t="shared" si="2"/>
        <v>6</v>
      </c>
    </row>
    <row r="31" spans="1:17" ht="13.5" customHeight="1" x14ac:dyDescent="0.2">
      <c r="A31" s="111" t="s">
        <v>184</v>
      </c>
      <c r="B31" s="112">
        <v>30518</v>
      </c>
      <c r="C31" s="113">
        <v>39303</v>
      </c>
      <c r="D31" s="112">
        <v>42814</v>
      </c>
      <c r="E31" s="114">
        <v>45422</v>
      </c>
      <c r="F31" s="115">
        <v>50330</v>
      </c>
      <c r="G31" s="116">
        <v>47238</v>
      </c>
      <c r="H31" s="117">
        <f t="shared" si="1"/>
        <v>0.28786290058326225</v>
      </c>
      <c r="I31" s="117">
        <f t="shared" si="0"/>
        <v>8.9331603185507369E-2</v>
      </c>
      <c r="J31" s="117">
        <f t="shared" si="0"/>
        <v>6.091465408511243E-2</v>
      </c>
      <c r="K31" s="117">
        <f t="shared" si="0"/>
        <v>0.10805336621020656</v>
      </c>
      <c r="L31" s="117">
        <f t="shared" si="0"/>
        <v>-6.1434532088217808E-2</v>
      </c>
      <c r="M31" s="118">
        <f t="shared" si="3"/>
        <v>9</v>
      </c>
      <c r="N31" s="118">
        <f t="shared" si="2"/>
        <v>16</v>
      </c>
      <c r="O31" s="118">
        <f t="shared" si="2"/>
        <v>19</v>
      </c>
      <c r="P31" s="118">
        <f t="shared" si="2"/>
        <v>6</v>
      </c>
      <c r="Q31" s="118">
        <f t="shared" si="2"/>
        <v>25</v>
      </c>
    </row>
    <row r="32" spans="1:17" ht="13.5" customHeight="1" x14ac:dyDescent="0.2">
      <c r="A32" s="111" t="s">
        <v>185</v>
      </c>
      <c r="B32" s="112">
        <v>215291</v>
      </c>
      <c r="C32" s="113">
        <v>235056</v>
      </c>
      <c r="D32" s="112">
        <v>216874</v>
      </c>
      <c r="E32" s="114">
        <v>259925</v>
      </c>
      <c r="F32" s="115">
        <v>275453</v>
      </c>
      <c r="G32" s="116">
        <v>245619</v>
      </c>
      <c r="H32" s="117">
        <f t="shared" si="1"/>
        <v>9.180597423951764E-2</v>
      </c>
      <c r="I32" s="117">
        <f t="shared" si="0"/>
        <v>-7.7351780001361337E-2</v>
      </c>
      <c r="J32" s="117">
        <f t="shared" si="0"/>
        <v>0.19850696717909933</v>
      </c>
      <c r="K32" s="117">
        <f t="shared" si="0"/>
        <v>5.9740309704722439E-2</v>
      </c>
      <c r="L32" s="117">
        <f t="shared" si="0"/>
        <v>-0.10830885849854599</v>
      </c>
      <c r="M32" s="118">
        <f t="shared" si="3"/>
        <v>15</v>
      </c>
      <c r="N32" s="118">
        <f t="shared" si="2"/>
        <v>27</v>
      </c>
      <c r="O32" s="118">
        <f t="shared" si="2"/>
        <v>10</v>
      </c>
      <c r="P32" s="118">
        <f t="shared" si="2"/>
        <v>9</v>
      </c>
      <c r="Q32" s="118">
        <f t="shared" si="2"/>
        <v>29</v>
      </c>
    </row>
    <row r="33" spans="1:17" ht="13.5" customHeight="1" x14ac:dyDescent="0.2">
      <c r="A33" s="119" t="s">
        <v>186</v>
      </c>
      <c r="B33" s="120">
        <v>1466755</v>
      </c>
      <c r="C33" s="121">
        <v>1049728</v>
      </c>
      <c r="D33" s="120">
        <v>1131194</v>
      </c>
      <c r="E33" s="122">
        <v>1112658</v>
      </c>
      <c r="F33" s="123">
        <v>1241803</v>
      </c>
      <c r="G33" s="124">
        <v>1192361</v>
      </c>
      <c r="H33" s="125">
        <f>((C33/B33)-1)</f>
        <v>-0.28431946712300282</v>
      </c>
      <c r="I33" s="125">
        <f t="shared" si="0"/>
        <v>7.7606770515790791E-2</v>
      </c>
      <c r="J33" s="125">
        <f t="shared" si="0"/>
        <v>-1.6386225528070342E-2</v>
      </c>
      <c r="K33" s="125">
        <f t="shared" si="0"/>
        <v>0.11606890886507815</v>
      </c>
      <c r="L33" s="125">
        <f t="shared" si="0"/>
        <v>-3.9814688803296527E-2</v>
      </c>
      <c r="M33" s="126">
        <f>_xlfn.RANK.EQ(H33,H$9:H$40,0)</f>
        <v>29</v>
      </c>
      <c r="N33" s="126">
        <f t="shared" si="2"/>
        <v>19</v>
      </c>
      <c r="O33" s="126">
        <f>_xlfn.RANK.EQ(J33,J$9:J$40,0)</f>
        <v>27</v>
      </c>
      <c r="P33" s="126">
        <f t="shared" si="2"/>
        <v>5</v>
      </c>
      <c r="Q33" s="126">
        <f t="shared" si="2"/>
        <v>22</v>
      </c>
    </row>
    <row r="34" spans="1:17" ht="13.5" customHeight="1" x14ac:dyDescent="0.2">
      <c r="A34" s="111" t="s">
        <v>187</v>
      </c>
      <c r="B34" s="112">
        <v>469148</v>
      </c>
      <c r="C34" s="113">
        <v>444443</v>
      </c>
      <c r="D34" s="112">
        <v>489362</v>
      </c>
      <c r="E34" s="114">
        <v>544995</v>
      </c>
      <c r="F34" s="115">
        <v>572457</v>
      </c>
      <c r="G34" s="116">
        <v>598520</v>
      </c>
      <c r="H34" s="117">
        <f t="shared" si="1"/>
        <v>-5.2659288753229228E-2</v>
      </c>
      <c r="I34" s="117">
        <f t="shared" si="0"/>
        <v>0.10106807847125499</v>
      </c>
      <c r="J34" s="117">
        <f t="shared" si="0"/>
        <v>0.11368475688753921</v>
      </c>
      <c r="K34" s="117">
        <f t="shared" si="0"/>
        <v>5.0389453114248806E-2</v>
      </c>
      <c r="L34" s="117">
        <f t="shared" si="0"/>
        <v>4.5528310423315732E-2</v>
      </c>
      <c r="M34" s="118">
        <f t="shared" si="3"/>
        <v>23</v>
      </c>
      <c r="N34" s="118">
        <f t="shared" si="2"/>
        <v>14</v>
      </c>
      <c r="O34" s="118">
        <f t="shared" si="2"/>
        <v>16</v>
      </c>
      <c r="P34" s="118">
        <f t="shared" si="2"/>
        <v>11</v>
      </c>
      <c r="Q34" s="118">
        <f t="shared" si="2"/>
        <v>14</v>
      </c>
    </row>
    <row r="35" spans="1:17" ht="13.5" customHeight="1" x14ac:dyDescent="0.2">
      <c r="A35" s="111" t="s">
        <v>188</v>
      </c>
      <c r="B35" s="112">
        <v>40895</v>
      </c>
      <c r="C35" s="113">
        <v>41507</v>
      </c>
      <c r="D35" s="112">
        <v>58423</v>
      </c>
      <c r="E35" s="114">
        <v>67653</v>
      </c>
      <c r="F35" s="115">
        <v>66369</v>
      </c>
      <c r="G35" s="116">
        <v>70133</v>
      </c>
      <c r="H35" s="117">
        <f t="shared" si="1"/>
        <v>1.4965154664384306E-2</v>
      </c>
      <c r="I35" s="117">
        <f t="shared" si="0"/>
        <v>0.40754571518057192</v>
      </c>
      <c r="J35" s="117">
        <f t="shared" si="0"/>
        <v>0.15798572480016437</v>
      </c>
      <c r="K35" s="117">
        <f t="shared" si="0"/>
        <v>-1.8979202696111086E-2</v>
      </c>
      <c r="L35" s="117">
        <f t="shared" si="0"/>
        <v>5.6713224547604968E-2</v>
      </c>
      <c r="M35" s="118">
        <f t="shared" si="3"/>
        <v>18</v>
      </c>
      <c r="N35" s="118">
        <f t="shared" si="2"/>
        <v>2</v>
      </c>
      <c r="O35" s="118">
        <f t="shared" si="2"/>
        <v>12</v>
      </c>
      <c r="P35" s="118">
        <f t="shared" si="2"/>
        <v>20</v>
      </c>
      <c r="Q35" s="118">
        <f t="shared" si="2"/>
        <v>13</v>
      </c>
    </row>
    <row r="36" spans="1:17" ht="13.5" customHeight="1" x14ac:dyDescent="0.2">
      <c r="A36" s="111" t="s">
        <v>189</v>
      </c>
      <c r="B36" s="112">
        <v>620820</v>
      </c>
      <c r="C36" s="113">
        <v>347288</v>
      </c>
      <c r="D36" s="112">
        <v>370545</v>
      </c>
      <c r="E36" s="114">
        <v>839839</v>
      </c>
      <c r="F36" s="115">
        <v>677777</v>
      </c>
      <c r="G36" s="116">
        <v>858384</v>
      </c>
      <c r="H36" s="117">
        <f t="shared" si="1"/>
        <v>-0.44059791888147937</v>
      </c>
      <c r="I36" s="117">
        <f t="shared" si="0"/>
        <v>6.6967473681785794E-2</v>
      </c>
      <c r="J36" s="117">
        <f t="shared" si="0"/>
        <v>1.266496646831019</v>
      </c>
      <c r="K36" s="117">
        <f t="shared" si="0"/>
        <v>-0.19296793790238365</v>
      </c>
      <c r="L36" s="117">
        <f t="shared" si="0"/>
        <v>0.26646965004713929</v>
      </c>
      <c r="M36" s="118">
        <f t="shared" si="3"/>
        <v>31</v>
      </c>
      <c r="N36" s="118">
        <f t="shared" si="2"/>
        <v>20</v>
      </c>
      <c r="O36" s="118">
        <f t="shared" si="2"/>
        <v>1</v>
      </c>
      <c r="P36" s="118">
        <f t="shared" si="2"/>
        <v>29</v>
      </c>
      <c r="Q36" s="118">
        <f t="shared" si="2"/>
        <v>5</v>
      </c>
    </row>
    <row r="37" spans="1:17" ht="13.5" customHeight="1" x14ac:dyDescent="0.2">
      <c r="A37" s="111" t="s">
        <v>190</v>
      </c>
      <c r="B37" s="112">
        <v>44820</v>
      </c>
      <c r="C37" s="113">
        <v>120458</v>
      </c>
      <c r="D37" s="112">
        <v>139239</v>
      </c>
      <c r="E37" s="114">
        <v>107162</v>
      </c>
      <c r="F37" s="115">
        <v>131982</v>
      </c>
      <c r="G37" s="116">
        <v>126128</v>
      </c>
      <c r="H37" s="117">
        <f t="shared" si="1"/>
        <v>1.6875948237394018</v>
      </c>
      <c r="I37" s="117">
        <f t="shared" si="0"/>
        <v>0.15591326437430464</v>
      </c>
      <c r="J37" s="117">
        <f t="shared" si="0"/>
        <v>-0.23037367404247378</v>
      </c>
      <c r="K37" s="117">
        <f t="shared" si="0"/>
        <v>0.23161195199790963</v>
      </c>
      <c r="L37" s="117">
        <f t="shared" si="0"/>
        <v>-4.4354533193920354E-2</v>
      </c>
      <c r="M37" s="118">
        <f t="shared" si="3"/>
        <v>4</v>
      </c>
      <c r="N37" s="118">
        <f t="shared" si="2"/>
        <v>11</v>
      </c>
      <c r="O37" s="118">
        <f t="shared" si="2"/>
        <v>32</v>
      </c>
      <c r="P37" s="118">
        <f t="shared" si="2"/>
        <v>3</v>
      </c>
      <c r="Q37" s="118">
        <f t="shared" si="2"/>
        <v>23</v>
      </c>
    </row>
    <row r="38" spans="1:17" ht="13.5" customHeight="1" x14ac:dyDescent="0.2">
      <c r="A38" s="111" t="s">
        <v>191</v>
      </c>
      <c r="B38" s="112">
        <v>404808</v>
      </c>
      <c r="C38" s="113">
        <v>564877</v>
      </c>
      <c r="D38" s="112">
        <v>524097</v>
      </c>
      <c r="E38" s="114">
        <v>532810</v>
      </c>
      <c r="F38" s="115">
        <v>550060</v>
      </c>
      <c r="G38" s="116">
        <v>690664</v>
      </c>
      <c r="H38" s="117">
        <f t="shared" si="1"/>
        <v>0.39541955692575237</v>
      </c>
      <c r="I38" s="117">
        <f t="shared" si="0"/>
        <v>-7.2192707438964554E-2</v>
      </c>
      <c r="J38" s="117">
        <f t="shared" si="0"/>
        <v>1.6624785106573725E-2</v>
      </c>
      <c r="K38" s="117">
        <f t="shared" si="0"/>
        <v>3.2375518477506082E-2</v>
      </c>
      <c r="L38" s="117">
        <f t="shared" si="0"/>
        <v>0.25561575100898093</v>
      </c>
      <c r="M38" s="118">
        <f t="shared" si="3"/>
        <v>8</v>
      </c>
      <c r="N38" s="118">
        <f t="shared" si="2"/>
        <v>26</v>
      </c>
      <c r="O38" s="118">
        <f t="shared" si="2"/>
        <v>22</v>
      </c>
      <c r="P38" s="118">
        <f t="shared" si="2"/>
        <v>15</v>
      </c>
      <c r="Q38" s="118">
        <f t="shared" si="2"/>
        <v>8</v>
      </c>
    </row>
    <row r="39" spans="1:17" ht="13.5" customHeight="1" x14ac:dyDescent="0.2">
      <c r="A39" s="111" t="s">
        <v>192</v>
      </c>
      <c r="B39" s="112">
        <v>34403</v>
      </c>
      <c r="C39" s="113">
        <v>289984</v>
      </c>
      <c r="D39" s="112">
        <v>219094</v>
      </c>
      <c r="E39" s="114">
        <v>188185</v>
      </c>
      <c r="F39" s="115">
        <v>42227</v>
      </c>
      <c r="G39" s="116">
        <v>240086</v>
      </c>
      <c r="H39" s="117">
        <f t="shared" si="1"/>
        <v>7.4290323518297825</v>
      </c>
      <c r="I39" s="117">
        <f t="shared" si="0"/>
        <v>-0.24446176340763626</v>
      </c>
      <c r="J39" s="117">
        <f t="shared" si="0"/>
        <v>-0.14107643294658911</v>
      </c>
      <c r="K39" s="117">
        <f t="shared" si="0"/>
        <v>-0.77560910805855943</v>
      </c>
      <c r="L39" s="117">
        <f t="shared" si="0"/>
        <v>4.6856039974423949</v>
      </c>
      <c r="M39" s="118">
        <f t="shared" si="3"/>
        <v>1</v>
      </c>
      <c r="N39" s="118">
        <f t="shared" si="2"/>
        <v>29</v>
      </c>
      <c r="O39" s="118">
        <f t="shared" si="2"/>
        <v>30</v>
      </c>
      <c r="P39" s="118">
        <f t="shared" si="2"/>
        <v>32</v>
      </c>
      <c r="Q39" s="118">
        <f t="shared" si="2"/>
        <v>1</v>
      </c>
    </row>
    <row r="40" spans="1:17" ht="13.5" customHeight="1" x14ac:dyDescent="0.2">
      <c r="A40" s="111" t="s">
        <v>193</v>
      </c>
      <c r="B40" s="112">
        <v>111726</v>
      </c>
      <c r="C40" s="113">
        <v>188280</v>
      </c>
      <c r="D40" s="112">
        <v>126949</v>
      </c>
      <c r="E40" s="114">
        <v>150385</v>
      </c>
      <c r="F40" s="115">
        <v>158986</v>
      </c>
      <c r="G40" s="116">
        <v>573657</v>
      </c>
      <c r="H40" s="117">
        <f t="shared" si="1"/>
        <v>0.68519413565329468</v>
      </c>
      <c r="I40" s="117">
        <f t="shared" si="0"/>
        <v>-0.32574357340131721</v>
      </c>
      <c r="J40" s="117">
        <f t="shared" si="0"/>
        <v>0.18460956762164327</v>
      </c>
      <c r="K40" s="117">
        <f t="shared" si="0"/>
        <v>5.71932041094525E-2</v>
      </c>
      <c r="L40" s="117">
        <f t="shared" si="0"/>
        <v>2.6082233655793594</v>
      </c>
      <c r="M40" s="118">
        <f t="shared" si="3"/>
        <v>6</v>
      </c>
      <c r="N40" s="118">
        <f t="shared" si="2"/>
        <v>31</v>
      </c>
      <c r="O40" s="118">
        <f t="shared" si="2"/>
        <v>11</v>
      </c>
      <c r="P40" s="118">
        <f t="shared" si="2"/>
        <v>10</v>
      </c>
      <c r="Q40" s="118">
        <f t="shared" si="2"/>
        <v>2</v>
      </c>
    </row>
  </sheetData>
  <mergeCells count="4">
    <mergeCell ref="A5:A7"/>
    <mergeCell ref="B5:G6"/>
    <mergeCell ref="H5:L6"/>
    <mergeCell ref="M5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2011</vt:lpstr>
      <vt:lpstr>2012</vt:lpstr>
      <vt:lpstr>2013</vt:lpstr>
      <vt:lpstr>2014</vt:lpstr>
      <vt:lpstr>2015</vt:lpstr>
      <vt:lpstr>2016</vt:lpstr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2018-08-21T22:09:57Z</dcterms:created>
  <dcterms:modified xsi:type="dcterms:W3CDTF">2020-12-03T20:19:58Z</dcterms:modified>
</cp:coreProperties>
</file>