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7" i="1" l="1"/>
  <c r="AS37" i="1" s="1"/>
  <c r="AH36" i="1"/>
  <c r="AS36" i="1" s="1"/>
  <c r="AH35" i="1"/>
  <c r="AS35" i="1" s="1"/>
  <c r="AH34" i="1"/>
  <c r="AS34" i="1" s="1"/>
  <c r="AH33" i="1"/>
  <c r="AS33" i="1" s="1"/>
  <c r="AH32" i="1"/>
  <c r="AS32" i="1" s="1"/>
  <c r="AH31" i="1"/>
  <c r="AS31" i="1" s="1"/>
  <c r="AH30" i="1"/>
  <c r="AS30" i="1" s="1"/>
  <c r="AH29" i="1"/>
  <c r="AS29" i="1" s="1"/>
  <c r="AH28" i="1"/>
  <c r="AS28" i="1" s="1"/>
  <c r="AH27" i="1"/>
  <c r="AS27" i="1" s="1"/>
  <c r="AH26" i="1"/>
  <c r="AS26" i="1" s="1"/>
  <c r="AH25" i="1"/>
  <c r="AS25" i="1" s="1"/>
  <c r="AH24" i="1"/>
  <c r="AS24" i="1" s="1"/>
  <c r="AH23" i="1"/>
  <c r="AS23" i="1" s="1"/>
  <c r="AH22" i="1"/>
  <c r="AS22" i="1" s="1"/>
  <c r="AH21" i="1"/>
  <c r="AS21" i="1" s="1"/>
  <c r="AH20" i="1"/>
  <c r="AS20" i="1" s="1"/>
  <c r="AH19" i="1"/>
  <c r="AS19" i="1" s="1"/>
  <c r="AH18" i="1"/>
  <c r="AS18" i="1" s="1"/>
  <c r="AH17" i="1"/>
  <c r="AS17" i="1" s="1"/>
  <c r="AH16" i="1"/>
  <c r="AS16" i="1" s="1"/>
  <c r="AH15" i="1"/>
  <c r="AS15" i="1" s="1"/>
  <c r="AH14" i="1"/>
  <c r="AS14" i="1" s="1"/>
  <c r="AH13" i="1"/>
  <c r="AS13" i="1" s="1"/>
  <c r="AH12" i="1"/>
  <c r="AS12" i="1" s="1"/>
  <c r="AH11" i="1"/>
  <c r="AS11" i="1" s="1"/>
  <c r="AH10" i="1"/>
  <c r="AS10" i="1" s="1"/>
  <c r="AH9" i="1"/>
  <c r="AS9" i="1" s="1"/>
  <c r="AH8" i="1"/>
  <c r="AS8" i="1" s="1"/>
  <c r="AH7" i="1"/>
  <c r="AS7" i="1" s="1"/>
  <c r="AH6" i="1"/>
  <c r="AS6" i="1" s="1"/>
  <c r="AG37" i="1" l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F37" i="1"/>
  <c r="AE37" i="1"/>
  <c r="AD37" i="1"/>
  <c r="AF36" i="1"/>
  <c r="AE36" i="1"/>
  <c r="AD36" i="1"/>
  <c r="AF35" i="1"/>
  <c r="AE35" i="1"/>
  <c r="AD35" i="1"/>
  <c r="AF34" i="1"/>
  <c r="AE34" i="1"/>
  <c r="AD34" i="1"/>
  <c r="AF33" i="1"/>
  <c r="AE33" i="1"/>
  <c r="AD33" i="1"/>
  <c r="AF32" i="1"/>
  <c r="AE32" i="1"/>
  <c r="AD32" i="1"/>
  <c r="AF31" i="1"/>
  <c r="AE31" i="1"/>
  <c r="AD31" i="1"/>
  <c r="AF30" i="1"/>
  <c r="AE30" i="1"/>
  <c r="AD30" i="1"/>
  <c r="AF29" i="1"/>
  <c r="AE29" i="1"/>
  <c r="AD29" i="1"/>
  <c r="AF28" i="1"/>
  <c r="AE28" i="1"/>
  <c r="AD28" i="1"/>
  <c r="AE27" i="1"/>
  <c r="AD27" i="1"/>
  <c r="AF26" i="1"/>
  <c r="AE26" i="1"/>
  <c r="AD26" i="1"/>
  <c r="AF25" i="1"/>
  <c r="AE25" i="1"/>
  <c r="AD25" i="1"/>
  <c r="AF24" i="1"/>
  <c r="AE24" i="1"/>
  <c r="AD24" i="1"/>
  <c r="AF23" i="1"/>
  <c r="AE23" i="1"/>
  <c r="AD23" i="1"/>
  <c r="AF22" i="1"/>
  <c r="AE22" i="1"/>
  <c r="AD22" i="1"/>
  <c r="AF21" i="1"/>
  <c r="AE21" i="1"/>
  <c r="AD21" i="1"/>
  <c r="AF20" i="1"/>
  <c r="AE20" i="1"/>
  <c r="AD20" i="1"/>
  <c r="AF19" i="1"/>
  <c r="AE19" i="1"/>
  <c r="AD19" i="1"/>
  <c r="AF18" i="1"/>
  <c r="AE18" i="1"/>
  <c r="AD18" i="1"/>
  <c r="AF17" i="1"/>
  <c r="AE17" i="1"/>
  <c r="AD17" i="1"/>
  <c r="AF16" i="1"/>
  <c r="AE16" i="1"/>
  <c r="AD16" i="1"/>
  <c r="AF15" i="1"/>
  <c r="AE15" i="1"/>
  <c r="AD15" i="1"/>
  <c r="AE14" i="1"/>
  <c r="AD14" i="1"/>
  <c r="AF13" i="1"/>
  <c r="AE13" i="1"/>
  <c r="AD13" i="1"/>
  <c r="AF12" i="1"/>
  <c r="AE12" i="1"/>
  <c r="AD12" i="1"/>
  <c r="AF11" i="1"/>
  <c r="AE11" i="1"/>
  <c r="AD11" i="1"/>
  <c r="AF10" i="1"/>
  <c r="AE10" i="1"/>
  <c r="AD10" i="1"/>
  <c r="AF9" i="1"/>
  <c r="AE9" i="1"/>
  <c r="AD9" i="1"/>
  <c r="AF8" i="1"/>
  <c r="AE8" i="1"/>
  <c r="AD8" i="1"/>
  <c r="AF7" i="1"/>
  <c r="AE7" i="1"/>
  <c r="AD7" i="1"/>
  <c r="AF6" i="1"/>
  <c r="AE6" i="1"/>
  <c r="AD6" i="1"/>
  <c r="AQ7" i="1" l="1"/>
  <c r="AO11" i="1"/>
  <c r="AR7" i="1"/>
  <c r="AQ9" i="1"/>
  <c r="AP10" i="1"/>
  <c r="AQ11" i="1"/>
  <c r="AQ16" i="1"/>
  <c r="AO27" i="1"/>
  <c r="AO26" i="1"/>
  <c r="AO37" i="1"/>
  <c r="AO36" i="1"/>
  <c r="AO35" i="1"/>
  <c r="AO34" i="1"/>
  <c r="AO33" i="1"/>
  <c r="AO32" i="1"/>
  <c r="AO31" i="1"/>
  <c r="AO30" i="1"/>
  <c r="AO29" i="1"/>
  <c r="AO28" i="1"/>
  <c r="AO25" i="1"/>
  <c r="AO23" i="1"/>
  <c r="AO21" i="1"/>
  <c r="AO20" i="1"/>
  <c r="AO19" i="1"/>
  <c r="AO18" i="1"/>
  <c r="AO17" i="1"/>
  <c r="AO16" i="1"/>
  <c r="AO15" i="1"/>
  <c r="AO24" i="1"/>
  <c r="AO22" i="1"/>
  <c r="AO14" i="1"/>
  <c r="AO13" i="1"/>
  <c r="AO12" i="1"/>
  <c r="AO9" i="1"/>
  <c r="AO8" i="1"/>
  <c r="AO7" i="1"/>
  <c r="AO6" i="1"/>
  <c r="AQ6" i="1"/>
  <c r="AQ8" i="1"/>
  <c r="AO10" i="1"/>
  <c r="AQ10" i="1"/>
  <c r="AP11" i="1"/>
  <c r="AQ12" i="1"/>
  <c r="AQ15" i="1"/>
  <c r="AQ17" i="1"/>
  <c r="AQ19" i="1"/>
  <c r="AQ21" i="1"/>
  <c r="AQ23" i="1"/>
  <c r="AQ25" i="1"/>
  <c r="AQ28" i="1"/>
  <c r="AQ30" i="1"/>
  <c r="AQ32" i="1"/>
  <c r="AQ34" i="1"/>
  <c r="AQ36" i="1"/>
  <c r="AR6" i="1"/>
  <c r="AR8" i="1"/>
  <c r="AR10" i="1"/>
  <c r="AR12" i="1"/>
  <c r="AR14" i="1"/>
  <c r="AR16" i="1"/>
  <c r="AR18" i="1"/>
  <c r="AR20" i="1"/>
  <c r="AR22" i="1"/>
  <c r="AR24" i="1"/>
  <c r="AR26" i="1"/>
  <c r="AR28" i="1"/>
  <c r="AR30" i="1"/>
  <c r="AR32" i="1"/>
  <c r="AR34" i="1"/>
  <c r="AR36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14" i="1"/>
  <c r="AP13" i="1"/>
  <c r="AP12" i="1"/>
  <c r="AP9" i="1"/>
  <c r="AP8" i="1"/>
  <c r="AP7" i="1"/>
  <c r="AP6" i="1"/>
  <c r="AP20" i="1"/>
  <c r="AP19" i="1"/>
  <c r="AP18" i="1"/>
  <c r="AP17" i="1"/>
  <c r="AP16" i="1"/>
  <c r="AP15" i="1"/>
  <c r="AQ13" i="1"/>
  <c r="AQ18" i="1"/>
  <c r="AQ20" i="1"/>
  <c r="AQ22" i="1"/>
  <c r="AQ24" i="1"/>
  <c r="AQ26" i="1"/>
  <c r="AQ29" i="1"/>
  <c r="AQ31" i="1"/>
  <c r="AQ33" i="1"/>
  <c r="AQ35" i="1"/>
  <c r="AQ37" i="1"/>
  <c r="AR9" i="1"/>
  <c r="AR11" i="1"/>
  <c r="AR13" i="1"/>
  <c r="AR15" i="1"/>
  <c r="AR17" i="1"/>
  <c r="AR19" i="1"/>
  <c r="AR21" i="1"/>
  <c r="AR23" i="1"/>
  <c r="AR25" i="1"/>
  <c r="AR27" i="1"/>
  <c r="AR29" i="1"/>
  <c r="AR31" i="1"/>
  <c r="AR33" i="1"/>
  <c r="AR35" i="1"/>
  <c r="AR37" i="1"/>
  <c r="X6" i="1"/>
  <c r="X7" i="1"/>
  <c r="X8" i="1"/>
  <c r="X9" i="1"/>
  <c r="X12" i="1"/>
  <c r="X13" i="1"/>
  <c r="X14" i="1"/>
  <c r="X10" i="1"/>
  <c r="X11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AI37" i="1" l="1"/>
  <c r="AI33" i="1"/>
  <c r="AI29" i="1"/>
  <c r="AI25" i="1"/>
  <c r="AI19" i="1"/>
  <c r="AI15" i="1"/>
  <c r="AI7" i="1"/>
  <c r="AI35" i="1"/>
  <c r="AI31" i="1"/>
  <c r="AI27" i="1"/>
  <c r="AI23" i="1"/>
  <c r="AI21" i="1"/>
  <c r="AI17" i="1"/>
  <c r="AI10" i="1"/>
  <c r="AI13" i="1"/>
  <c r="AI9" i="1"/>
  <c r="AI36" i="1"/>
  <c r="AI34" i="1"/>
  <c r="AI32" i="1"/>
  <c r="AI30" i="1"/>
  <c r="AI28" i="1"/>
  <c r="AI26" i="1"/>
  <c r="AI24" i="1"/>
  <c r="AI22" i="1"/>
  <c r="AI20" i="1"/>
  <c r="AI18" i="1"/>
  <c r="AI16" i="1"/>
  <c r="AI11" i="1"/>
  <c r="AI14" i="1"/>
  <c r="AI12" i="1"/>
  <c r="AI8" i="1"/>
  <c r="AI6" i="1"/>
  <c r="Y32" i="1"/>
  <c r="Z32" i="1"/>
  <c r="AA32" i="1"/>
  <c r="AB32" i="1"/>
  <c r="AC32" i="1"/>
  <c r="Y33" i="1"/>
  <c r="Z33" i="1"/>
  <c r="AA33" i="1"/>
  <c r="AB33" i="1"/>
  <c r="AC33" i="1"/>
  <c r="Y34" i="1"/>
  <c r="Z34" i="1"/>
  <c r="AA34" i="1"/>
  <c r="AB34" i="1"/>
  <c r="AC34" i="1"/>
  <c r="Y35" i="1"/>
  <c r="Z35" i="1"/>
  <c r="AA35" i="1"/>
  <c r="AB35" i="1"/>
  <c r="AC35" i="1"/>
  <c r="Y36" i="1"/>
  <c r="Z36" i="1"/>
  <c r="AA36" i="1"/>
  <c r="AB36" i="1"/>
  <c r="AC36" i="1"/>
  <c r="Y37" i="1"/>
  <c r="Z37" i="1"/>
  <c r="AA37" i="1"/>
  <c r="AB37" i="1"/>
  <c r="AC37" i="1"/>
  <c r="Y31" i="1"/>
  <c r="Z31" i="1"/>
  <c r="AA31" i="1"/>
  <c r="AB31" i="1"/>
  <c r="AC31" i="1"/>
  <c r="Y7" i="1"/>
  <c r="Z7" i="1"/>
  <c r="AA7" i="1"/>
  <c r="AB7" i="1"/>
  <c r="AC7" i="1"/>
  <c r="Y8" i="1"/>
  <c r="Z8" i="1"/>
  <c r="AA8" i="1"/>
  <c r="AB8" i="1"/>
  <c r="AC8" i="1"/>
  <c r="Y9" i="1"/>
  <c r="Z9" i="1"/>
  <c r="AA9" i="1"/>
  <c r="AB9" i="1"/>
  <c r="AC9" i="1"/>
  <c r="Y12" i="1"/>
  <c r="Z12" i="1"/>
  <c r="AA12" i="1"/>
  <c r="AB12" i="1"/>
  <c r="AC12" i="1"/>
  <c r="Y13" i="1"/>
  <c r="Z13" i="1"/>
  <c r="AA13" i="1"/>
  <c r="AB13" i="1"/>
  <c r="AC13" i="1"/>
  <c r="Y14" i="1"/>
  <c r="Z14" i="1"/>
  <c r="AA14" i="1"/>
  <c r="AB14" i="1"/>
  <c r="AC14" i="1"/>
  <c r="Y10" i="1"/>
  <c r="Z10" i="1"/>
  <c r="AA10" i="1"/>
  <c r="AB10" i="1"/>
  <c r="AC10" i="1"/>
  <c r="Y11" i="1"/>
  <c r="Z11" i="1"/>
  <c r="AA11" i="1"/>
  <c r="AB11" i="1"/>
  <c r="AC11" i="1"/>
  <c r="Y15" i="1"/>
  <c r="Z15" i="1"/>
  <c r="AA15" i="1"/>
  <c r="AB15" i="1"/>
  <c r="AC15" i="1"/>
  <c r="Y16" i="1"/>
  <c r="Z16" i="1"/>
  <c r="AA16" i="1"/>
  <c r="AB16" i="1"/>
  <c r="AC16" i="1"/>
  <c r="Y17" i="1"/>
  <c r="Z17" i="1"/>
  <c r="AA17" i="1"/>
  <c r="AB17" i="1"/>
  <c r="AC17" i="1"/>
  <c r="Y18" i="1"/>
  <c r="Z18" i="1"/>
  <c r="AA18" i="1"/>
  <c r="AB18" i="1"/>
  <c r="AC18" i="1"/>
  <c r="Y19" i="1"/>
  <c r="Z19" i="1"/>
  <c r="AA19" i="1"/>
  <c r="AB19" i="1"/>
  <c r="AC19" i="1"/>
  <c r="Y20" i="1"/>
  <c r="Z20" i="1"/>
  <c r="AA20" i="1"/>
  <c r="AB20" i="1"/>
  <c r="AC20" i="1"/>
  <c r="Y21" i="1"/>
  <c r="Z21" i="1"/>
  <c r="AA21" i="1"/>
  <c r="AB21" i="1"/>
  <c r="AC21" i="1"/>
  <c r="Y22" i="1"/>
  <c r="Z22" i="1"/>
  <c r="AA22" i="1"/>
  <c r="AB22" i="1"/>
  <c r="AC22" i="1"/>
  <c r="Y23" i="1"/>
  <c r="Z23" i="1"/>
  <c r="AA23" i="1"/>
  <c r="AB23" i="1"/>
  <c r="AC23" i="1"/>
  <c r="Y24" i="1"/>
  <c r="Z24" i="1"/>
  <c r="AA24" i="1"/>
  <c r="AB24" i="1"/>
  <c r="AC24" i="1"/>
  <c r="Y25" i="1"/>
  <c r="Z25" i="1"/>
  <c r="AA25" i="1"/>
  <c r="AB25" i="1"/>
  <c r="AC25" i="1"/>
  <c r="Y26" i="1"/>
  <c r="Z26" i="1"/>
  <c r="AA26" i="1"/>
  <c r="AB26" i="1"/>
  <c r="AC26" i="1"/>
  <c r="Y27" i="1"/>
  <c r="Z27" i="1"/>
  <c r="AA27" i="1"/>
  <c r="AB27" i="1"/>
  <c r="AC27" i="1"/>
  <c r="Y28" i="1"/>
  <c r="Z28" i="1"/>
  <c r="AA28" i="1"/>
  <c r="AB28" i="1"/>
  <c r="AC28" i="1"/>
  <c r="Y29" i="1"/>
  <c r="Z29" i="1"/>
  <c r="AA29" i="1"/>
  <c r="AB29" i="1"/>
  <c r="AC29" i="1"/>
  <c r="Y6" i="1"/>
  <c r="Z6" i="1"/>
  <c r="AA6" i="1"/>
  <c r="AB6" i="1"/>
  <c r="AC6" i="1"/>
  <c r="Y30" i="1" l="1"/>
  <c r="AJ36" i="1" s="1"/>
  <c r="Z30" i="1"/>
  <c r="AK36" i="1" s="1"/>
  <c r="AA30" i="1"/>
  <c r="AL36" i="1" s="1"/>
  <c r="AB30" i="1"/>
  <c r="AM22" i="1" s="1"/>
  <c r="AC30" i="1"/>
  <c r="AN36" i="1" s="1"/>
  <c r="AJ10" i="1" l="1"/>
  <c r="AN10" i="1"/>
  <c r="AK14" i="1"/>
  <c r="AK20" i="1"/>
  <c r="AK32" i="1"/>
  <c r="AK10" i="1"/>
  <c r="AN11" i="1"/>
  <c r="AJ17" i="1"/>
  <c r="AJ7" i="1"/>
  <c r="AJ13" i="1"/>
  <c r="AJ23" i="1"/>
  <c r="AJ27" i="1"/>
  <c r="AJ31" i="1"/>
  <c r="AJ35" i="1"/>
  <c r="AL15" i="1"/>
  <c r="AL19" i="1"/>
  <c r="AL9" i="1"/>
  <c r="AL21" i="1"/>
  <c r="AL25" i="1"/>
  <c r="AL29" i="1"/>
  <c r="AL33" i="1"/>
  <c r="AL37" i="1"/>
  <c r="AN18" i="1"/>
  <c r="AN7" i="1"/>
  <c r="AN13" i="1"/>
  <c r="AN23" i="1"/>
  <c r="AN27" i="1"/>
  <c r="AN31" i="1"/>
  <c r="AN35" i="1"/>
  <c r="AK8" i="1"/>
  <c r="AK16" i="1"/>
  <c r="AK28" i="1"/>
  <c r="AJ11" i="1"/>
  <c r="AJ15" i="1"/>
  <c r="AJ19" i="1"/>
  <c r="AJ9" i="1"/>
  <c r="AJ21" i="1"/>
  <c r="AJ25" i="1"/>
  <c r="AJ29" i="1"/>
  <c r="AJ33" i="1"/>
  <c r="AJ37" i="1"/>
  <c r="AL17" i="1"/>
  <c r="AL7" i="1"/>
  <c r="AL13" i="1"/>
  <c r="AL23" i="1"/>
  <c r="AL27" i="1"/>
  <c r="AL31" i="1"/>
  <c r="AL35" i="1"/>
  <c r="AN16" i="1"/>
  <c r="AN20" i="1"/>
  <c r="AN9" i="1"/>
  <c r="AN21" i="1"/>
  <c r="AN25" i="1"/>
  <c r="AN29" i="1"/>
  <c r="AN33" i="1"/>
  <c r="AN37" i="1"/>
  <c r="AM6" i="1"/>
  <c r="AM12" i="1"/>
  <c r="AM23" i="1"/>
  <c r="AM17" i="1"/>
  <c r="AM27" i="1"/>
  <c r="AM37" i="1"/>
  <c r="AM35" i="1"/>
  <c r="AM33" i="1"/>
  <c r="AM31" i="1"/>
  <c r="AM29" i="1"/>
  <c r="AM24" i="1"/>
  <c r="AM20" i="1"/>
  <c r="AM18" i="1"/>
  <c r="AM16" i="1"/>
  <c r="AM25" i="1"/>
  <c r="AM21" i="1"/>
  <c r="AM13" i="1"/>
  <c r="AM9" i="1"/>
  <c r="AM7" i="1"/>
  <c r="AM11" i="1"/>
  <c r="AM10" i="1"/>
  <c r="AM26" i="1"/>
  <c r="AM36" i="1"/>
  <c r="AM34" i="1"/>
  <c r="AM32" i="1"/>
  <c r="AM30" i="1"/>
  <c r="AK27" i="1"/>
  <c r="AK37" i="1"/>
  <c r="AK35" i="1"/>
  <c r="AK33" i="1"/>
  <c r="AK31" i="1"/>
  <c r="AK29" i="1"/>
  <c r="AK25" i="1"/>
  <c r="AK21" i="1"/>
  <c r="AK19" i="1"/>
  <c r="AK17" i="1"/>
  <c r="AK15" i="1"/>
  <c r="AK22" i="1"/>
  <c r="AK13" i="1"/>
  <c r="AK9" i="1"/>
  <c r="AK7" i="1"/>
  <c r="AK11" i="1"/>
  <c r="AK6" i="1"/>
  <c r="AK12" i="1"/>
  <c r="AK24" i="1"/>
  <c r="AK18" i="1"/>
  <c r="AK23" i="1"/>
  <c r="AK30" i="1"/>
  <c r="AK34" i="1"/>
  <c r="AK26" i="1"/>
  <c r="AM8" i="1"/>
  <c r="AM14" i="1"/>
  <c r="AM15" i="1"/>
  <c r="AM19" i="1"/>
  <c r="AM28" i="1"/>
  <c r="AL10" i="1"/>
  <c r="AL11" i="1"/>
  <c r="AJ6" i="1"/>
  <c r="AJ16" i="1"/>
  <c r="AJ18" i="1"/>
  <c r="AJ20" i="1"/>
  <c r="AJ8" i="1"/>
  <c r="AJ12" i="1"/>
  <c r="AJ14" i="1"/>
  <c r="AJ22" i="1"/>
  <c r="AJ24" i="1"/>
  <c r="AJ26" i="1"/>
  <c r="AJ28" i="1"/>
  <c r="AJ30" i="1"/>
  <c r="AJ32" i="1"/>
  <c r="AJ34" i="1"/>
  <c r="AL6" i="1"/>
  <c r="AL16" i="1"/>
  <c r="AL18" i="1"/>
  <c r="AL20" i="1"/>
  <c r="AL8" i="1"/>
  <c r="AL12" i="1"/>
  <c r="AL14" i="1"/>
  <c r="AL22" i="1"/>
  <c r="AL24" i="1"/>
  <c r="AL26" i="1"/>
  <c r="AL28" i="1"/>
  <c r="AL30" i="1"/>
  <c r="AL32" i="1"/>
  <c r="AL34" i="1"/>
  <c r="AN15" i="1"/>
  <c r="AN17" i="1"/>
  <c r="AN19" i="1"/>
  <c r="AN6" i="1"/>
  <c r="AN8" i="1"/>
  <c r="AN12" i="1"/>
  <c r="AN14" i="1"/>
  <c r="AN22" i="1"/>
  <c r="AN24" i="1"/>
  <c r="AN26" i="1"/>
  <c r="AN28" i="1"/>
  <c r="AN30" i="1"/>
  <c r="AN32" i="1"/>
  <c r="AN34" i="1"/>
</calcChain>
</file>

<file path=xl/sharedStrings.xml><?xml version="1.0" encoding="utf-8"?>
<sst xmlns="http://schemas.openxmlformats.org/spreadsheetml/2006/main" count="47" uniqueCount="40">
  <si>
    <t>Sinaloa</t>
  </si>
  <si>
    <t>Aguascalientes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</si>
  <si>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</si>
  <si>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</si>
  <si>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</si>
  <si>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</si>
  <si>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</si>
  <si>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</si>
  <si>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</si>
  <si>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</si>
  <si>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</si>
  <si>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</si>
  <si>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</si>
  <si>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</si>
  <si>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</si>
  <si>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</si>
  <si>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</si>
  <si>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</si>
  <si>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</si>
  <si>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</si>
  <si>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</si>
  <si>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</si>
  <si>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</si>
  <si>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</si>
  <si>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</si>
  <si>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</si>
  <si>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Yucatán</t>
  </si>
  <si>
    <t>Zacatecas</t>
  </si>
  <si>
    <t>Coahuila</t>
  </si>
  <si>
    <t>Chiapas</t>
  </si>
  <si>
    <t>Oaxaca</t>
  </si>
  <si>
    <t>Entidad federativa</t>
  </si>
  <si>
    <t>Nota: Cantidad retomada del Anuario Estadístico y Geográfico de cada Estado de la República Mexicana.</t>
  </si>
  <si>
    <t>Lugar Nacional</t>
  </si>
  <si>
    <t>Veracruz de Ignacio de la Llavec</t>
  </si>
  <si>
    <t>Número de hectáreas afectadas por incendios forestales</t>
  </si>
  <si>
    <t>Incendios forestales ocurridos</t>
  </si>
  <si>
    <t>Índice de afectación de incendios forestales</t>
  </si>
  <si>
    <t>SD</t>
  </si>
  <si>
    <t>Índice de afectación de incendios forestales (2011 - 2021)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</si>
</sst>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 style="thin">
        <color theme="0"/>
      </left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3" fontId="3" fillId="5" borderId="0" xfId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3" fontId="7" fillId="6" borderId="0" xfId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 vertical="center" indent="1"/>
    </xf>
    <xf numFmtId="0" fontId="2" fillId="5" borderId="0" xfId="0" applyFont="1" applyFill="1"/>
    <xf numFmtId="164" fontId="3" fillId="5" borderId="0" xfId="1" applyNumberFormat="1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horizontal="right" vertical="center"/>
    </xf>
    <xf numFmtId="164" fontId="7" fillId="6" borderId="0" xfId="1" applyNumberFormat="1" applyFont="1" applyFill="1" applyBorder="1" applyAlignment="1">
      <alignment vertical="center"/>
    </xf>
    <xf numFmtId="0" fontId="3" fillId="5" borderId="0" xfId="0" applyFont="1" applyFill="1"/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164" fontId="7" fillId="6" borderId="0" xfId="1" applyNumberFormat="1" applyFont="1" applyFill="1" applyBorder="1" applyAlignment="1">
      <alignment horizontal="right" vertical="center"/>
    </xf>
    <xf numFmtId="43" fontId="3" fillId="5" borderId="0" xfId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3E0D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752187</xdr:colOff>
      <xdr:row>0</xdr:row>
      <xdr:rowOff>419025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tabSelected="1" zoomScaleNormal="100" workbookViewId="0">
      <selection activeCell="D13" sqref="D13"/>
    </sheetView>
  </sheetViews>
  <sheetFormatPr baseColWidth="10" defaultRowHeight="12.75" x14ac:dyDescent="0.2"/>
  <cols>
    <col min="1" max="1" width="18.5703125" style="13" customWidth="1"/>
    <col min="2" max="23" width="12.85546875" style="13" customWidth="1"/>
    <col min="24" max="34" width="11.7109375" style="13" customWidth="1"/>
    <col min="35" max="45" width="10.5703125" style="13" customWidth="1"/>
    <col min="46" max="16384" width="11.42578125" style="13"/>
  </cols>
  <sheetData>
    <row r="1" spans="1:51" s="6" customFormat="1" ht="39.950000000000003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</row>
    <row r="2" spans="1:51" s="6" customFormat="1" ht="14.1" customHeight="1" x14ac:dyDescent="0.25">
      <c r="A2" s="27" t="s">
        <v>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18"/>
      <c r="AE2" s="18"/>
      <c r="AF2" s="18"/>
      <c r="AG2" s="18"/>
      <c r="AH2" s="21"/>
    </row>
    <row r="3" spans="1:51" s="6" customFormat="1" ht="14.1" customHeight="1" x14ac:dyDescent="0.25"/>
    <row r="4" spans="1:51" ht="27" customHeight="1" x14ac:dyDescent="0.2">
      <c r="A4" s="38" t="s">
        <v>31</v>
      </c>
      <c r="B4" s="29" t="s">
        <v>35</v>
      </c>
      <c r="C4" s="30"/>
      <c r="D4" s="30"/>
      <c r="E4" s="30"/>
      <c r="F4" s="30"/>
      <c r="G4" s="30"/>
      <c r="H4" s="30"/>
      <c r="I4" s="30"/>
      <c r="J4" s="30"/>
      <c r="K4" s="30"/>
      <c r="L4" s="31"/>
      <c r="M4" s="32" t="s">
        <v>36</v>
      </c>
      <c r="N4" s="30"/>
      <c r="O4" s="30"/>
      <c r="P4" s="30"/>
      <c r="Q4" s="30"/>
      <c r="R4" s="30"/>
      <c r="S4" s="30"/>
      <c r="T4" s="30"/>
      <c r="U4" s="30"/>
      <c r="V4" s="30"/>
      <c r="W4" s="31"/>
      <c r="X4" s="33" t="s">
        <v>37</v>
      </c>
      <c r="Y4" s="34"/>
      <c r="Z4" s="34"/>
      <c r="AA4" s="34"/>
      <c r="AB4" s="34"/>
      <c r="AC4" s="34"/>
      <c r="AD4" s="34"/>
      <c r="AE4" s="34"/>
      <c r="AF4" s="34"/>
      <c r="AG4" s="34"/>
      <c r="AH4" s="35"/>
      <c r="AI4" s="36" t="s">
        <v>33</v>
      </c>
      <c r="AJ4" s="37"/>
      <c r="AK4" s="37"/>
      <c r="AL4" s="37"/>
      <c r="AM4" s="37"/>
      <c r="AN4" s="37"/>
      <c r="AO4" s="37"/>
      <c r="AP4" s="37"/>
      <c r="AQ4" s="37"/>
      <c r="AR4" s="37"/>
      <c r="AS4" s="37"/>
    </row>
    <row r="5" spans="1:51" ht="13.5" customHeight="1" x14ac:dyDescent="0.2">
      <c r="A5" s="39"/>
      <c r="B5" s="1">
        <v>2011</v>
      </c>
      <c r="C5" s="2">
        <v>2012</v>
      </c>
      <c r="D5" s="2">
        <v>2013</v>
      </c>
      <c r="E5" s="2">
        <v>2014</v>
      </c>
      <c r="F5" s="2">
        <v>2015</v>
      </c>
      <c r="G5" s="20">
        <v>2016</v>
      </c>
      <c r="H5" s="20">
        <v>2017</v>
      </c>
      <c r="I5" s="20">
        <v>2018</v>
      </c>
      <c r="J5" s="20">
        <v>2019</v>
      </c>
      <c r="K5" s="20">
        <v>2020</v>
      </c>
      <c r="L5" s="20">
        <v>2021</v>
      </c>
      <c r="M5" s="4">
        <v>2011</v>
      </c>
      <c r="N5" s="2">
        <v>2012</v>
      </c>
      <c r="O5" s="2">
        <v>2013</v>
      </c>
      <c r="P5" s="2">
        <v>2014</v>
      </c>
      <c r="Q5" s="2">
        <v>2015</v>
      </c>
      <c r="R5" s="20">
        <v>2016</v>
      </c>
      <c r="S5" s="20">
        <v>2017</v>
      </c>
      <c r="T5" s="20">
        <v>2018</v>
      </c>
      <c r="U5" s="20">
        <v>2019</v>
      </c>
      <c r="V5" s="20">
        <v>2020</v>
      </c>
      <c r="W5" s="3">
        <v>2021</v>
      </c>
      <c r="X5" s="2">
        <v>2011</v>
      </c>
      <c r="Y5" s="2">
        <v>2012</v>
      </c>
      <c r="Z5" s="2">
        <v>2013</v>
      </c>
      <c r="AA5" s="2">
        <v>2014</v>
      </c>
      <c r="AB5" s="2">
        <v>2015</v>
      </c>
      <c r="AC5" s="2">
        <v>2016</v>
      </c>
      <c r="AD5" s="20">
        <v>2017</v>
      </c>
      <c r="AE5" s="20">
        <v>2018</v>
      </c>
      <c r="AF5" s="20">
        <v>2019</v>
      </c>
      <c r="AG5" s="20">
        <v>2020</v>
      </c>
      <c r="AH5" s="20">
        <v>2021</v>
      </c>
      <c r="AI5" s="8">
        <v>2011</v>
      </c>
      <c r="AJ5" s="2">
        <v>2012</v>
      </c>
      <c r="AK5" s="2">
        <v>2013</v>
      </c>
      <c r="AL5" s="2">
        <v>2014</v>
      </c>
      <c r="AM5" s="2">
        <v>2015</v>
      </c>
      <c r="AN5" s="2">
        <v>2016</v>
      </c>
      <c r="AO5" s="20">
        <v>2017</v>
      </c>
      <c r="AP5" s="20">
        <v>2018</v>
      </c>
      <c r="AQ5" s="20">
        <v>2019</v>
      </c>
      <c r="AR5" s="20">
        <v>2020</v>
      </c>
      <c r="AS5" s="20">
        <v>2021</v>
      </c>
    </row>
    <row r="6" spans="1:51" ht="12" customHeight="1" x14ac:dyDescent="0.2">
      <c r="A6" s="10" t="s">
        <v>1</v>
      </c>
      <c r="B6" s="14">
        <v>1549</v>
      </c>
      <c r="C6" s="14">
        <v>532</v>
      </c>
      <c r="D6" s="14">
        <v>902</v>
      </c>
      <c r="E6" s="14">
        <v>810</v>
      </c>
      <c r="F6" s="14">
        <v>608</v>
      </c>
      <c r="G6" s="14">
        <v>2672</v>
      </c>
      <c r="H6" s="14">
        <v>4735</v>
      </c>
      <c r="I6" s="14">
        <v>925</v>
      </c>
      <c r="J6" s="14">
        <v>4943</v>
      </c>
      <c r="K6" s="14">
        <v>522</v>
      </c>
      <c r="L6" s="14">
        <v>1416</v>
      </c>
      <c r="M6" s="14">
        <v>18</v>
      </c>
      <c r="N6" s="14">
        <v>14</v>
      </c>
      <c r="O6" s="14">
        <v>42</v>
      </c>
      <c r="P6" s="14">
        <v>33</v>
      </c>
      <c r="Q6" s="14">
        <v>28</v>
      </c>
      <c r="R6" s="14">
        <v>104</v>
      </c>
      <c r="S6" s="14">
        <v>79</v>
      </c>
      <c r="T6" s="14">
        <v>46</v>
      </c>
      <c r="U6" s="14">
        <v>85</v>
      </c>
      <c r="V6" s="14">
        <v>18</v>
      </c>
      <c r="W6" s="14">
        <v>37</v>
      </c>
      <c r="X6" s="5">
        <f t="shared" ref="X6:AH6" si="0">(B6/M6)*100</f>
        <v>8605.5555555555566</v>
      </c>
      <c r="Y6" s="5">
        <f t="shared" si="0"/>
        <v>3800</v>
      </c>
      <c r="Z6" s="5">
        <f t="shared" si="0"/>
        <v>2147.6190476190473</v>
      </c>
      <c r="AA6" s="5">
        <f t="shared" si="0"/>
        <v>2454.5454545454545</v>
      </c>
      <c r="AB6" s="5">
        <f t="shared" si="0"/>
        <v>2171.4285714285716</v>
      </c>
      <c r="AC6" s="5">
        <f t="shared" si="0"/>
        <v>2569.2307692307695</v>
      </c>
      <c r="AD6" s="5">
        <f t="shared" si="0"/>
        <v>5993.67088607595</v>
      </c>
      <c r="AE6" s="5">
        <f t="shared" si="0"/>
        <v>2010.8695652173915</v>
      </c>
      <c r="AF6" s="5">
        <f t="shared" si="0"/>
        <v>5815.2941176470595</v>
      </c>
      <c r="AG6" s="5">
        <f t="shared" si="0"/>
        <v>2900</v>
      </c>
      <c r="AH6" s="5">
        <f t="shared" si="0"/>
        <v>3827.0270270270275</v>
      </c>
      <c r="AI6" s="9">
        <f>_xlfn.RANK.EQ(X6,X$6:X$37,1)</f>
        <v>21</v>
      </c>
      <c r="AJ6" s="9">
        <f t="shared" ref="AJ6:AJ37" si="1">_xlfn.RANK.EQ(Y6,Y$6:Y$37,1)</f>
        <v>20</v>
      </c>
      <c r="AK6" s="9">
        <f t="shared" ref="AK6:AK37" si="2">_xlfn.RANK.EQ(Z6,Z$6:Z$37,1)</f>
        <v>10</v>
      </c>
      <c r="AL6" s="9">
        <f t="shared" ref="AL6:AL37" si="3">_xlfn.RANK.EQ(AA6,AA$6:AA$37,1)</f>
        <v>20</v>
      </c>
      <c r="AM6" s="9">
        <f t="shared" ref="AM6:AM37" si="4">_xlfn.RANK.EQ(AB6,AB$6:AB$37,1)</f>
        <v>18</v>
      </c>
      <c r="AN6" s="9">
        <f t="shared" ref="AN6:AN37" si="5">_xlfn.RANK.EQ(AC6,AC$6:AC$37,1)</f>
        <v>13</v>
      </c>
      <c r="AO6" s="9">
        <f t="shared" ref="AO6:AO37" si="6">_xlfn.RANK.EQ(AD6,AD$6:AD$37,1)</f>
        <v>15</v>
      </c>
      <c r="AP6" s="9">
        <f t="shared" ref="AP6:AP37" si="7">_xlfn.RANK.EQ(AE6,AE$6:AE$37,1)</f>
        <v>10</v>
      </c>
      <c r="AQ6" s="9">
        <f t="shared" ref="AQ6:AQ37" si="8">_xlfn.RANK.EQ(AF6,AF$6:AF$37,1)</f>
        <v>10</v>
      </c>
      <c r="AR6" s="9">
        <f t="shared" ref="AR6:AS37" si="9">_xlfn.RANK.EQ(AG6,AG$6:AG$37,1)</f>
        <v>11</v>
      </c>
      <c r="AS6" s="9">
        <f t="shared" si="9"/>
        <v>9</v>
      </c>
    </row>
    <row r="7" spans="1:51" ht="12" customHeight="1" x14ac:dyDescent="0.2">
      <c r="A7" s="10" t="s">
        <v>2</v>
      </c>
      <c r="B7" s="14">
        <v>19509</v>
      </c>
      <c r="C7" s="14">
        <v>27291</v>
      </c>
      <c r="D7" s="14">
        <v>18882</v>
      </c>
      <c r="E7" s="14">
        <v>15639</v>
      </c>
      <c r="F7" s="14">
        <v>18589</v>
      </c>
      <c r="G7" s="14">
        <v>5728</v>
      </c>
      <c r="H7" s="14">
        <v>50949</v>
      </c>
      <c r="I7" s="14">
        <v>17999</v>
      </c>
      <c r="J7" s="14">
        <v>38518</v>
      </c>
      <c r="K7" s="14">
        <v>79299</v>
      </c>
      <c r="L7" s="14">
        <v>19290</v>
      </c>
      <c r="M7" s="14">
        <v>304</v>
      </c>
      <c r="N7" s="14">
        <v>232</v>
      </c>
      <c r="O7" s="14">
        <v>208</v>
      </c>
      <c r="P7" s="14">
        <v>102</v>
      </c>
      <c r="Q7" s="14">
        <v>95</v>
      </c>
      <c r="R7" s="14">
        <v>132</v>
      </c>
      <c r="S7" s="14">
        <v>193</v>
      </c>
      <c r="T7" s="14">
        <v>78</v>
      </c>
      <c r="U7" s="14">
        <v>102</v>
      </c>
      <c r="V7" s="14">
        <v>141</v>
      </c>
      <c r="W7" s="14">
        <v>78</v>
      </c>
      <c r="X7" s="5">
        <f t="shared" ref="X7:X29" si="10">(B7/M7)*100</f>
        <v>6417.4342105263167</v>
      </c>
      <c r="Y7" s="5">
        <f t="shared" ref="Y7:Y37" si="11">(C7/N7)*100</f>
        <v>11763.362068965518</v>
      </c>
      <c r="Z7" s="5">
        <f t="shared" ref="Z7:Z37" si="12">(D7/O7)*100</f>
        <v>9077.8846153846152</v>
      </c>
      <c r="AA7" s="5">
        <f t="shared" ref="AA7:AA37" si="13">(E7/P7)*100</f>
        <v>15332.35294117647</v>
      </c>
      <c r="AB7" s="5">
        <f t="shared" ref="AB7:AB37" si="14">(F7/Q7)*100</f>
        <v>19567.368421052633</v>
      </c>
      <c r="AC7" s="5">
        <f t="shared" ref="AC7:AC37" si="15">(G7/R7)*100</f>
        <v>4339.393939393939</v>
      </c>
      <c r="AD7" s="5">
        <f t="shared" ref="AD7:AD9" si="16">(H7/S7)*100</f>
        <v>26398.445595854922</v>
      </c>
      <c r="AE7" s="5">
        <f t="shared" ref="AE7:AE9" si="17">(I7/T7)*100</f>
        <v>23075.641025641024</v>
      </c>
      <c r="AF7" s="5">
        <f t="shared" ref="AF7:AH13" si="18">(J7/U7)*100</f>
        <v>37762.745098039217</v>
      </c>
      <c r="AG7" s="5">
        <f t="shared" si="18"/>
        <v>56240.425531914887</v>
      </c>
      <c r="AH7" s="5">
        <f t="shared" si="18"/>
        <v>24730.76923076923</v>
      </c>
      <c r="AI7" s="9">
        <f t="shared" ref="AI7:AI37" si="19">_xlfn.RANK.EQ(X7,X$6:X$37,1)</f>
        <v>20</v>
      </c>
      <c r="AJ7" s="9">
        <f t="shared" si="1"/>
        <v>28</v>
      </c>
      <c r="AK7" s="9">
        <f t="shared" si="2"/>
        <v>22</v>
      </c>
      <c r="AL7" s="9">
        <f t="shared" si="3"/>
        <v>28</v>
      </c>
      <c r="AM7" s="9">
        <f t="shared" si="4"/>
        <v>31</v>
      </c>
      <c r="AN7" s="9">
        <f t="shared" si="5"/>
        <v>19</v>
      </c>
      <c r="AO7" s="9">
        <f t="shared" si="6"/>
        <v>29</v>
      </c>
      <c r="AP7" s="9">
        <f t="shared" si="7"/>
        <v>30</v>
      </c>
      <c r="AQ7" s="9">
        <f t="shared" si="8"/>
        <v>25</v>
      </c>
      <c r="AR7" s="9">
        <f t="shared" si="9"/>
        <v>31</v>
      </c>
      <c r="AS7" s="9">
        <f t="shared" si="9"/>
        <v>24</v>
      </c>
    </row>
    <row r="8" spans="1:51" ht="12" customHeight="1" x14ac:dyDescent="0.2">
      <c r="A8" s="10" t="s">
        <v>3</v>
      </c>
      <c r="B8" s="14">
        <v>32</v>
      </c>
      <c r="C8" s="14">
        <v>79</v>
      </c>
      <c r="D8" s="14">
        <v>18741</v>
      </c>
      <c r="E8" s="14">
        <v>6435</v>
      </c>
      <c r="F8" s="14">
        <v>1955</v>
      </c>
      <c r="G8" s="14">
        <v>284</v>
      </c>
      <c r="H8" s="14">
        <v>77</v>
      </c>
      <c r="I8" s="14">
        <v>11</v>
      </c>
      <c r="J8" s="14">
        <v>78</v>
      </c>
      <c r="K8" s="14">
        <v>30</v>
      </c>
      <c r="L8" s="14">
        <v>10</v>
      </c>
      <c r="M8" s="14">
        <v>5</v>
      </c>
      <c r="N8" s="14">
        <v>9</v>
      </c>
      <c r="O8" s="14">
        <v>31</v>
      </c>
      <c r="P8" s="14">
        <v>24</v>
      </c>
      <c r="Q8" s="14">
        <v>39</v>
      </c>
      <c r="R8" s="15">
        <v>15</v>
      </c>
      <c r="S8" s="14">
        <v>14</v>
      </c>
      <c r="T8" s="14">
        <v>3</v>
      </c>
      <c r="U8" s="14">
        <v>3</v>
      </c>
      <c r="V8" s="14">
        <v>4</v>
      </c>
      <c r="W8" s="14">
        <v>5</v>
      </c>
      <c r="X8" s="5">
        <f t="shared" si="10"/>
        <v>640</v>
      </c>
      <c r="Y8" s="5">
        <f t="shared" si="11"/>
        <v>877.77777777777783</v>
      </c>
      <c r="Z8" s="5">
        <f t="shared" si="12"/>
        <v>60454.838709677417</v>
      </c>
      <c r="AA8" s="5">
        <f t="shared" si="13"/>
        <v>26812.5</v>
      </c>
      <c r="AB8" s="5">
        <f t="shared" si="14"/>
        <v>5012.8205128205127</v>
      </c>
      <c r="AC8" s="5">
        <f t="shared" si="15"/>
        <v>1893.3333333333333</v>
      </c>
      <c r="AD8" s="5">
        <f t="shared" si="16"/>
        <v>550</v>
      </c>
      <c r="AE8" s="5">
        <f t="shared" si="17"/>
        <v>366.66666666666663</v>
      </c>
      <c r="AF8" s="5">
        <f t="shared" si="18"/>
        <v>2600</v>
      </c>
      <c r="AG8" s="5">
        <f t="shared" si="18"/>
        <v>750</v>
      </c>
      <c r="AH8" s="5">
        <f t="shared" si="18"/>
        <v>200</v>
      </c>
      <c r="AI8" s="9">
        <f t="shared" si="19"/>
        <v>6</v>
      </c>
      <c r="AJ8" s="9">
        <f t="shared" si="1"/>
        <v>8</v>
      </c>
      <c r="AK8" s="9">
        <f t="shared" si="2"/>
        <v>31</v>
      </c>
      <c r="AL8" s="9">
        <f t="shared" si="3"/>
        <v>29</v>
      </c>
      <c r="AM8" s="9">
        <f t="shared" si="4"/>
        <v>26</v>
      </c>
      <c r="AN8" s="9">
        <f t="shared" si="5"/>
        <v>8</v>
      </c>
      <c r="AO8" s="9">
        <f t="shared" si="6"/>
        <v>2</v>
      </c>
      <c r="AP8" s="9">
        <f t="shared" si="7"/>
        <v>2</v>
      </c>
      <c r="AQ8" s="9">
        <f t="shared" si="8"/>
        <v>7</v>
      </c>
      <c r="AR8" s="9">
        <f t="shared" si="9"/>
        <v>2</v>
      </c>
      <c r="AS8" s="9">
        <f t="shared" si="9"/>
        <v>1</v>
      </c>
    </row>
    <row r="9" spans="1:51" ht="12" customHeight="1" x14ac:dyDescent="0.2">
      <c r="A9" s="10" t="s">
        <v>4</v>
      </c>
      <c r="B9" s="14">
        <v>4738</v>
      </c>
      <c r="C9" s="14">
        <v>407</v>
      </c>
      <c r="D9" s="14">
        <v>4600</v>
      </c>
      <c r="E9" s="14">
        <v>1876</v>
      </c>
      <c r="F9" s="14">
        <v>5467</v>
      </c>
      <c r="G9" s="14">
        <v>3984</v>
      </c>
      <c r="H9" s="14">
        <v>11020</v>
      </c>
      <c r="I9" s="14">
        <v>3150</v>
      </c>
      <c r="J9" s="14">
        <v>11428</v>
      </c>
      <c r="K9" s="14">
        <v>9547</v>
      </c>
      <c r="L9" s="14">
        <v>2029</v>
      </c>
      <c r="M9" s="14">
        <v>34</v>
      </c>
      <c r="N9" s="14">
        <v>6</v>
      </c>
      <c r="O9" s="14">
        <v>18</v>
      </c>
      <c r="P9" s="14">
        <v>5</v>
      </c>
      <c r="Q9" s="14">
        <v>28</v>
      </c>
      <c r="R9" s="14">
        <v>21</v>
      </c>
      <c r="S9" s="14">
        <v>29</v>
      </c>
      <c r="T9" s="14">
        <v>3</v>
      </c>
      <c r="U9" s="14">
        <v>14</v>
      </c>
      <c r="V9" s="14">
        <v>21</v>
      </c>
      <c r="W9" s="14">
        <v>5</v>
      </c>
      <c r="X9" s="5">
        <f t="shared" si="10"/>
        <v>13935.294117647058</v>
      </c>
      <c r="Y9" s="5">
        <f t="shared" si="11"/>
        <v>6783.333333333333</v>
      </c>
      <c r="Z9" s="5">
        <f t="shared" si="12"/>
        <v>25555.555555555555</v>
      </c>
      <c r="AA9" s="5">
        <f t="shared" si="13"/>
        <v>37520</v>
      </c>
      <c r="AB9" s="5">
        <f t="shared" si="14"/>
        <v>19525</v>
      </c>
      <c r="AC9" s="5">
        <f t="shared" si="15"/>
        <v>18971.428571428572</v>
      </c>
      <c r="AD9" s="5">
        <f t="shared" si="16"/>
        <v>38000</v>
      </c>
      <c r="AE9" s="5">
        <f t="shared" si="17"/>
        <v>105000</v>
      </c>
      <c r="AF9" s="5">
        <f t="shared" si="18"/>
        <v>81628.571428571435</v>
      </c>
      <c r="AG9" s="5">
        <f t="shared" si="18"/>
        <v>45461.904761904756</v>
      </c>
      <c r="AH9" s="5">
        <f t="shared" si="18"/>
        <v>40580</v>
      </c>
      <c r="AI9" s="9">
        <f t="shared" si="19"/>
        <v>25</v>
      </c>
      <c r="AJ9" s="9">
        <f t="shared" si="1"/>
        <v>24</v>
      </c>
      <c r="AK9" s="9">
        <f t="shared" si="2"/>
        <v>30</v>
      </c>
      <c r="AL9" s="9">
        <f t="shared" si="3"/>
        <v>30</v>
      </c>
      <c r="AM9" s="9">
        <f t="shared" si="4"/>
        <v>30</v>
      </c>
      <c r="AN9" s="9">
        <f t="shared" si="5"/>
        <v>31</v>
      </c>
      <c r="AO9" s="9">
        <f t="shared" si="6"/>
        <v>31</v>
      </c>
      <c r="AP9" s="9">
        <f t="shared" si="7"/>
        <v>32</v>
      </c>
      <c r="AQ9" s="9">
        <f t="shared" si="8"/>
        <v>30</v>
      </c>
      <c r="AR9" s="9">
        <f t="shared" si="9"/>
        <v>30</v>
      </c>
      <c r="AS9" s="9">
        <f t="shared" si="9"/>
        <v>26</v>
      </c>
    </row>
    <row r="10" spans="1:51" ht="12" customHeight="1" x14ac:dyDescent="0.2">
      <c r="A10" s="10" t="s">
        <v>28</v>
      </c>
      <c r="B10" s="14">
        <v>424555</v>
      </c>
      <c r="C10" s="14">
        <v>32190</v>
      </c>
      <c r="D10" s="14">
        <v>164</v>
      </c>
      <c r="E10" s="14">
        <v>2459</v>
      </c>
      <c r="F10" s="14">
        <v>725</v>
      </c>
      <c r="G10" s="14">
        <v>3440</v>
      </c>
      <c r="H10" s="14">
        <v>10250</v>
      </c>
      <c r="I10" s="14">
        <v>13981</v>
      </c>
      <c r="J10" s="14">
        <v>6847</v>
      </c>
      <c r="K10" s="14">
        <v>5284</v>
      </c>
      <c r="L10" s="14">
        <v>7553</v>
      </c>
      <c r="M10" s="14">
        <v>162</v>
      </c>
      <c r="N10" s="14">
        <v>92</v>
      </c>
      <c r="O10" s="14">
        <v>20</v>
      </c>
      <c r="P10" s="14">
        <v>55</v>
      </c>
      <c r="Q10" s="14">
        <v>32</v>
      </c>
      <c r="R10" s="14">
        <v>98</v>
      </c>
      <c r="S10" s="14">
        <v>114</v>
      </c>
      <c r="T10" s="14">
        <v>87</v>
      </c>
      <c r="U10" s="14">
        <v>72</v>
      </c>
      <c r="V10" s="14">
        <v>76</v>
      </c>
      <c r="W10" s="14">
        <v>57</v>
      </c>
      <c r="X10" s="5">
        <f t="shared" ref="X10:AE11" si="20">(B10/M10)*100</f>
        <v>262070.98765432098</v>
      </c>
      <c r="Y10" s="5">
        <f t="shared" si="20"/>
        <v>34989.130434782608</v>
      </c>
      <c r="Z10" s="5">
        <f t="shared" si="20"/>
        <v>819.99999999999989</v>
      </c>
      <c r="AA10" s="5">
        <f t="shared" si="20"/>
        <v>4470.909090909091</v>
      </c>
      <c r="AB10" s="5">
        <f t="shared" si="20"/>
        <v>2265.625</v>
      </c>
      <c r="AC10" s="5">
        <f t="shared" si="20"/>
        <v>3510.204081632653</v>
      </c>
      <c r="AD10" s="5">
        <f t="shared" si="20"/>
        <v>8991.2280701754389</v>
      </c>
      <c r="AE10" s="5">
        <f t="shared" si="20"/>
        <v>16070.114942528735</v>
      </c>
      <c r="AF10" s="5">
        <f t="shared" si="18"/>
        <v>9509.7222222222226</v>
      </c>
      <c r="AG10" s="5">
        <f t="shared" si="18"/>
        <v>6952.6315789473683</v>
      </c>
      <c r="AH10" s="5">
        <f t="shared" si="18"/>
        <v>13250.877192982454</v>
      </c>
      <c r="AI10" s="9">
        <f t="shared" si="19"/>
        <v>32</v>
      </c>
      <c r="AJ10" s="9">
        <f t="shared" si="1"/>
        <v>31</v>
      </c>
      <c r="AK10" s="9">
        <f t="shared" si="2"/>
        <v>4</v>
      </c>
      <c r="AL10" s="9">
        <f t="shared" si="3"/>
        <v>24</v>
      </c>
      <c r="AM10" s="9">
        <f t="shared" si="4"/>
        <v>20</v>
      </c>
      <c r="AN10" s="9">
        <f t="shared" si="5"/>
        <v>16</v>
      </c>
      <c r="AO10" s="9">
        <f t="shared" si="6"/>
        <v>19</v>
      </c>
      <c r="AP10" s="9">
        <f t="shared" si="7"/>
        <v>25</v>
      </c>
      <c r="AQ10" s="9">
        <f t="shared" si="8"/>
        <v>13</v>
      </c>
      <c r="AR10" s="9">
        <f t="shared" si="9"/>
        <v>22</v>
      </c>
      <c r="AS10" s="9">
        <f t="shared" si="9"/>
        <v>18</v>
      </c>
    </row>
    <row r="11" spans="1:51" ht="12" customHeight="1" x14ac:dyDescent="0.2">
      <c r="A11" s="10" t="s">
        <v>5</v>
      </c>
      <c r="B11" s="14">
        <v>104</v>
      </c>
      <c r="C11" s="14">
        <v>611</v>
      </c>
      <c r="D11" s="14">
        <v>2388</v>
      </c>
      <c r="E11" s="14">
        <v>172</v>
      </c>
      <c r="F11" s="14">
        <v>116</v>
      </c>
      <c r="G11" s="14">
        <v>6120</v>
      </c>
      <c r="H11" s="14">
        <v>2030</v>
      </c>
      <c r="I11" s="14">
        <v>1279</v>
      </c>
      <c r="J11" s="14">
        <v>5279</v>
      </c>
      <c r="K11" s="14">
        <v>3500</v>
      </c>
      <c r="L11" s="14">
        <v>2357</v>
      </c>
      <c r="M11" s="14">
        <v>17</v>
      </c>
      <c r="N11" s="14">
        <v>34</v>
      </c>
      <c r="O11" s="14">
        <v>65</v>
      </c>
      <c r="P11" s="14">
        <v>17</v>
      </c>
      <c r="Q11" s="14">
        <v>11</v>
      </c>
      <c r="R11" s="14">
        <v>81</v>
      </c>
      <c r="S11" s="14">
        <v>84</v>
      </c>
      <c r="T11" s="14">
        <v>54</v>
      </c>
      <c r="U11" s="14">
        <v>55</v>
      </c>
      <c r="V11" s="14">
        <v>33</v>
      </c>
      <c r="W11" s="14">
        <v>38</v>
      </c>
      <c r="X11" s="5">
        <f t="shared" si="20"/>
        <v>611.76470588235293</v>
      </c>
      <c r="Y11" s="5">
        <f t="shared" si="20"/>
        <v>1797.0588235294117</v>
      </c>
      <c r="Z11" s="5">
        <f t="shared" si="20"/>
        <v>3673.8461538461534</v>
      </c>
      <c r="AA11" s="5">
        <f t="shared" si="20"/>
        <v>1011.7647058823529</v>
      </c>
      <c r="AB11" s="5">
        <f t="shared" si="20"/>
        <v>1054.5454545454545</v>
      </c>
      <c r="AC11" s="5">
        <f t="shared" si="20"/>
        <v>7555.5555555555557</v>
      </c>
      <c r="AD11" s="5">
        <f t="shared" si="20"/>
        <v>2416.666666666667</v>
      </c>
      <c r="AE11" s="5">
        <f t="shared" si="20"/>
        <v>2368.5185185185187</v>
      </c>
      <c r="AF11" s="5">
        <f t="shared" si="18"/>
        <v>9598.181818181818</v>
      </c>
      <c r="AG11" s="5">
        <f t="shared" si="18"/>
        <v>10606.060606060606</v>
      </c>
      <c r="AH11" s="5">
        <f t="shared" si="18"/>
        <v>6202.6315789473683</v>
      </c>
      <c r="AI11" s="9">
        <f t="shared" si="19"/>
        <v>5</v>
      </c>
      <c r="AJ11" s="9">
        <f t="shared" si="1"/>
        <v>13</v>
      </c>
      <c r="AK11" s="9">
        <f t="shared" si="2"/>
        <v>15</v>
      </c>
      <c r="AL11" s="9">
        <f t="shared" si="3"/>
        <v>11</v>
      </c>
      <c r="AM11" s="9">
        <f t="shared" si="4"/>
        <v>13</v>
      </c>
      <c r="AN11" s="9">
        <f t="shared" si="5"/>
        <v>27</v>
      </c>
      <c r="AO11" s="9">
        <f t="shared" si="6"/>
        <v>11</v>
      </c>
      <c r="AP11" s="9">
        <f t="shared" si="7"/>
        <v>12</v>
      </c>
      <c r="AQ11" s="9">
        <f t="shared" si="8"/>
        <v>14</v>
      </c>
      <c r="AR11" s="9">
        <f t="shared" si="9"/>
        <v>24</v>
      </c>
      <c r="AS11" s="9">
        <f t="shared" si="9"/>
        <v>14</v>
      </c>
    </row>
    <row r="12" spans="1:51" ht="12" customHeight="1" x14ac:dyDescent="0.2">
      <c r="A12" s="10" t="s">
        <v>29</v>
      </c>
      <c r="B12" s="14">
        <v>14428</v>
      </c>
      <c r="C12" s="14">
        <v>8982</v>
      </c>
      <c r="D12" s="14">
        <v>20323</v>
      </c>
      <c r="E12" s="14">
        <v>2260</v>
      </c>
      <c r="F12" s="14">
        <v>5105</v>
      </c>
      <c r="G12" s="14">
        <v>9908</v>
      </c>
      <c r="H12" s="14">
        <v>13002</v>
      </c>
      <c r="I12" s="14">
        <v>11756</v>
      </c>
      <c r="J12" s="14">
        <v>31197</v>
      </c>
      <c r="K12" s="14">
        <v>17927</v>
      </c>
      <c r="L12" s="14">
        <v>47682</v>
      </c>
      <c r="M12" s="14">
        <v>331</v>
      </c>
      <c r="N12" s="14">
        <v>253</v>
      </c>
      <c r="O12" s="14">
        <v>422</v>
      </c>
      <c r="P12" s="14">
        <v>179</v>
      </c>
      <c r="Q12" s="14">
        <v>320</v>
      </c>
      <c r="R12" s="14">
        <v>417</v>
      </c>
      <c r="S12" s="14">
        <v>390</v>
      </c>
      <c r="T12" s="14">
        <v>347</v>
      </c>
      <c r="U12" s="14">
        <v>454</v>
      </c>
      <c r="V12" s="14">
        <v>319</v>
      </c>
      <c r="W12" s="14">
        <v>278</v>
      </c>
      <c r="X12" s="5">
        <f t="shared" si="10"/>
        <v>4358.9123867069493</v>
      </c>
      <c r="Y12" s="5">
        <f t="shared" si="11"/>
        <v>3550.1976284584975</v>
      </c>
      <c r="Z12" s="5">
        <f t="shared" si="12"/>
        <v>4815.8767772511856</v>
      </c>
      <c r="AA12" s="5">
        <f t="shared" si="13"/>
        <v>1262.5698324022346</v>
      </c>
      <c r="AB12" s="5">
        <f t="shared" si="14"/>
        <v>1595.3125</v>
      </c>
      <c r="AC12" s="5">
        <f t="shared" si="15"/>
        <v>2376.0191846522785</v>
      </c>
      <c r="AD12" s="5">
        <f t="shared" ref="AD12:AD37" si="21">(H12/S12)*100</f>
        <v>3333.8461538461538</v>
      </c>
      <c r="AE12" s="5">
        <f t="shared" ref="AE12:AE37" si="22">(I12/T12)*100</f>
        <v>3387.8962536023055</v>
      </c>
      <c r="AF12" s="5">
        <f t="shared" si="18"/>
        <v>6871.5859030837009</v>
      </c>
      <c r="AG12" s="5">
        <f t="shared" si="18"/>
        <v>5619.749216300941</v>
      </c>
      <c r="AH12" s="5">
        <f t="shared" si="18"/>
        <v>17151.798561151081</v>
      </c>
      <c r="AI12" s="9">
        <f t="shared" si="19"/>
        <v>14</v>
      </c>
      <c r="AJ12" s="9">
        <f t="shared" si="1"/>
        <v>19</v>
      </c>
      <c r="AK12" s="9">
        <f t="shared" si="2"/>
        <v>16</v>
      </c>
      <c r="AL12" s="9">
        <f t="shared" si="3"/>
        <v>14</v>
      </c>
      <c r="AM12" s="9">
        <f t="shared" si="4"/>
        <v>15</v>
      </c>
      <c r="AN12" s="9">
        <f t="shared" si="5"/>
        <v>12</v>
      </c>
      <c r="AO12" s="9">
        <f t="shared" si="6"/>
        <v>12</v>
      </c>
      <c r="AP12" s="9">
        <f t="shared" si="7"/>
        <v>13</v>
      </c>
      <c r="AQ12" s="9">
        <f t="shared" si="8"/>
        <v>12</v>
      </c>
      <c r="AR12" s="9">
        <f t="shared" si="9"/>
        <v>20</v>
      </c>
      <c r="AS12" s="9">
        <f t="shared" si="9"/>
        <v>22</v>
      </c>
    </row>
    <row r="13" spans="1:51" ht="12" customHeight="1" x14ac:dyDescent="0.2">
      <c r="A13" s="10" t="s">
        <v>6</v>
      </c>
      <c r="B13" s="14">
        <v>87920</v>
      </c>
      <c r="C13" s="14">
        <v>51903</v>
      </c>
      <c r="D13" s="14">
        <v>30554</v>
      </c>
      <c r="E13" s="14">
        <v>17601</v>
      </c>
      <c r="F13" s="14">
        <v>1974</v>
      </c>
      <c r="G13" s="14">
        <v>13418</v>
      </c>
      <c r="H13" s="14">
        <v>87234</v>
      </c>
      <c r="I13" s="15">
        <v>160927</v>
      </c>
      <c r="J13" s="15">
        <v>41640</v>
      </c>
      <c r="K13" s="15">
        <v>8910</v>
      </c>
      <c r="L13" s="15">
        <v>89525</v>
      </c>
      <c r="M13" s="15">
        <v>1687</v>
      </c>
      <c r="N13" s="15">
        <v>1479</v>
      </c>
      <c r="O13" s="15">
        <v>1137</v>
      </c>
      <c r="P13" s="15">
        <v>818</v>
      </c>
      <c r="Q13" s="15">
        <v>252</v>
      </c>
      <c r="R13" s="15">
        <v>971</v>
      </c>
      <c r="S13" s="15">
        <v>808</v>
      </c>
      <c r="T13" s="15">
        <v>779</v>
      </c>
      <c r="U13" s="15">
        <v>702</v>
      </c>
      <c r="V13" s="14">
        <v>430</v>
      </c>
      <c r="W13" s="14">
        <v>657</v>
      </c>
      <c r="X13" s="5">
        <f t="shared" si="10"/>
        <v>5211.6182572614107</v>
      </c>
      <c r="Y13" s="5">
        <f t="shared" si="11"/>
        <v>3509.330628803245</v>
      </c>
      <c r="Z13" s="5">
        <f t="shared" si="12"/>
        <v>2687.2471416007038</v>
      </c>
      <c r="AA13" s="5">
        <f t="shared" si="13"/>
        <v>2151.7114914425429</v>
      </c>
      <c r="AB13" s="5">
        <f t="shared" si="14"/>
        <v>783.33333333333326</v>
      </c>
      <c r="AC13" s="5">
        <f t="shared" si="15"/>
        <v>1381.8743563336766</v>
      </c>
      <c r="AD13" s="5">
        <f t="shared" si="21"/>
        <v>10796.287128712871</v>
      </c>
      <c r="AE13" s="5">
        <f t="shared" si="22"/>
        <v>20658.151476251605</v>
      </c>
      <c r="AF13" s="24">
        <f t="shared" si="18"/>
        <v>5931.6239316239316</v>
      </c>
      <c r="AG13" s="5">
        <f t="shared" si="18"/>
        <v>2072.0930232558139</v>
      </c>
      <c r="AH13" s="5">
        <f t="shared" si="18"/>
        <v>13626.331811263319</v>
      </c>
      <c r="AI13" s="9">
        <f t="shared" si="19"/>
        <v>17</v>
      </c>
      <c r="AJ13" s="9">
        <f t="shared" si="1"/>
        <v>18</v>
      </c>
      <c r="AK13" s="9">
        <f t="shared" si="2"/>
        <v>12</v>
      </c>
      <c r="AL13" s="9">
        <f t="shared" si="3"/>
        <v>18</v>
      </c>
      <c r="AM13" s="9">
        <f t="shared" si="4"/>
        <v>8</v>
      </c>
      <c r="AN13" s="9">
        <f t="shared" si="5"/>
        <v>6</v>
      </c>
      <c r="AO13" s="9">
        <f t="shared" si="6"/>
        <v>22</v>
      </c>
      <c r="AP13" s="9">
        <f t="shared" si="7"/>
        <v>27</v>
      </c>
      <c r="AQ13" s="9">
        <f t="shared" si="8"/>
        <v>11</v>
      </c>
      <c r="AR13" s="9">
        <f t="shared" si="9"/>
        <v>7</v>
      </c>
      <c r="AS13" s="9">
        <f t="shared" si="9"/>
        <v>19</v>
      </c>
    </row>
    <row r="14" spans="1:51" ht="12" customHeight="1" x14ac:dyDescent="0.2">
      <c r="A14" s="10" t="s">
        <v>7</v>
      </c>
      <c r="B14" s="14">
        <v>4421</v>
      </c>
      <c r="C14" s="14">
        <v>408</v>
      </c>
      <c r="D14" s="14">
        <v>2780</v>
      </c>
      <c r="E14" s="14">
        <v>882</v>
      </c>
      <c r="F14" s="14">
        <v>796</v>
      </c>
      <c r="G14" s="14">
        <v>1574</v>
      </c>
      <c r="H14" s="14">
        <v>3062</v>
      </c>
      <c r="I14" s="15">
        <v>2733</v>
      </c>
      <c r="J14" s="15" t="s">
        <v>38</v>
      </c>
      <c r="K14" s="15">
        <v>2191</v>
      </c>
      <c r="L14" s="15">
        <v>4537</v>
      </c>
      <c r="M14" s="15">
        <v>1376</v>
      </c>
      <c r="N14" s="15">
        <v>394</v>
      </c>
      <c r="O14" s="15">
        <v>1159</v>
      </c>
      <c r="P14" s="15">
        <v>584</v>
      </c>
      <c r="Q14" s="15">
        <v>508</v>
      </c>
      <c r="R14" s="15">
        <v>966</v>
      </c>
      <c r="S14" s="15">
        <v>1019</v>
      </c>
      <c r="T14" s="15">
        <v>786</v>
      </c>
      <c r="U14" s="15" t="s">
        <v>38</v>
      </c>
      <c r="V14" s="14">
        <v>816</v>
      </c>
      <c r="W14" s="14">
        <v>1123</v>
      </c>
      <c r="X14" s="5">
        <f t="shared" si="10"/>
        <v>321.29360465116281</v>
      </c>
      <c r="Y14" s="5">
        <f t="shared" si="11"/>
        <v>103.55329949238579</v>
      </c>
      <c r="Z14" s="5">
        <f t="shared" si="12"/>
        <v>239.86194995685938</v>
      </c>
      <c r="AA14" s="5">
        <f t="shared" si="13"/>
        <v>151.02739726027397</v>
      </c>
      <c r="AB14" s="5">
        <f t="shared" si="14"/>
        <v>156.69291338582678</v>
      </c>
      <c r="AC14" s="5">
        <f t="shared" si="15"/>
        <v>162.93995859213251</v>
      </c>
      <c r="AD14" s="5">
        <f t="shared" si="21"/>
        <v>300.49067713444555</v>
      </c>
      <c r="AE14" s="5">
        <f t="shared" si="22"/>
        <v>347.70992366412213</v>
      </c>
      <c r="AF14" s="24" t="s">
        <v>38</v>
      </c>
      <c r="AG14" s="5">
        <f t="shared" ref="AG14:AG37" si="23">(K14/V14)*100</f>
        <v>268.50490196078431</v>
      </c>
      <c r="AH14" s="5">
        <f t="shared" ref="AH14:AH37" si="24">(L14/W14)*100</f>
        <v>404.00712377560109</v>
      </c>
      <c r="AI14" s="9">
        <f t="shared" si="19"/>
        <v>2</v>
      </c>
      <c r="AJ14" s="9">
        <f t="shared" si="1"/>
        <v>1</v>
      </c>
      <c r="AK14" s="9">
        <f t="shared" si="2"/>
        <v>1</v>
      </c>
      <c r="AL14" s="9">
        <f t="shared" si="3"/>
        <v>1</v>
      </c>
      <c r="AM14" s="9">
        <f t="shared" si="4"/>
        <v>1</v>
      </c>
      <c r="AN14" s="9">
        <f t="shared" si="5"/>
        <v>1</v>
      </c>
      <c r="AO14" s="9">
        <f t="shared" si="6"/>
        <v>1</v>
      </c>
      <c r="AP14" s="9">
        <f t="shared" si="7"/>
        <v>1</v>
      </c>
      <c r="AQ14" s="9" t="s">
        <v>38</v>
      </c>
      <c r="AR14" s="9">
        <f t="shared" si="9"/>
        <v>1</v>
      </c>
      <c r="AS14" s="9">
        <f t="shared" si="9"/>
        <v>2</v>
      </c>
    </row>
    <row r="15" spans="1:51" ht="12" customHeight="1" x14ac:dyDescent="0.2">
      <c r="A15" s="10" t="s">
        <v>8</v>
      </c>
      <c r="B15" s="14">
        <v>42005</v>
      </c>
      <c r="C15" s="14">
        <v>51626</v>
      </c>
      <c r="D15" s="14">
        <v>19761</v>
      </c>
      <c r="E15" s="14">
        <v>7748</v>
      </c>
      <c r="F15" s="14">
        <v>659</v>
      </c>
      <c r="G15" s="14">
        <v>9908</v>
      </c>
      <c r="H15" s="14">
        <v>39859</v>
      </c>
      <c r="I15" s="15">
        <v>38921</v>
      </c>
      <c r="J15" s="15">
        <v>64670</v>
      </c>
      <c r="K15" s="15">
        <v>12901</v>
      </c>
      <c r="L15" s="15">
        <v>75925</v>
      </c>
      <c r="M15" s="15">
        <v>249</v>
      </c>
      <c r="N15" s="15">
        <v>270</v>
      </c>
      <c r="O15" s="15">
        <v>231</v>
      </c>
      <c r="P15" s="15">
        <v>199</v>
      </c>
      <c r="Q15" s="15">
        <v>68</v>
      </c>
      <c r="R15" s="15">
        <v>254</v>
      </c>
      <c r="S15" s="15">
        <v>510</v>
      </c>
      <c r="T15" s="15">
        <v>325</v>
      </c>
      <c r="U15" s="15">
        <v>252</v>
      </c>
      <c r="V15" s="14">
        <v>245</v>
      </c>
      <c r="W15" s="14">
        <v>270</v>
      </c>
      <c r="X15" s="5">
        <f t="shared" si="10"/>
        <v>16869.477911646587</v>
      </c>
      <c r="Y15" s="5">
        <f t="shared" si="11"/>
        <v>19120.740740740741</v>
      </c>
      <c r="Z15" s="5">
        <f t="shared" si="12"/>
        <v>8554.545454545454</v>
      </c>
      <c r="AA15" s="5">
        <f t="shared" si="13"/>
        <v>3893.4673366834168</v>
      </c>
      <c r="AB15" s="5">
        <f t="shared" si="14"/>
        <v>969.11764705882354</v>
      </c>
      <c r="AC15" s="5">
        <f t="shared" si="15"/>
        <v>3900.787401574803</v>
      </c>
      <c r="AD15" s="5">
        <f t="shared" si="21"/>
        <v>7815.4901960784318</v>
      </c>
      <c r="AE15" s="5">
        <f t="shared" si="22"/>
        <v>11975.692307692307</v>
      </c>
      <c r="AF15" s="24">
        <f t="shared" ref="AF15:AF26" si="25">(J15/U15)*100</f>
        <v>25662.698412698417</v>
      </c>
      <c r="AG15" s="5">
        <f t="shared" si="23"/>
        <v>5265.7142857142862</v>
      </c>
      <c r="AH15" s="5">
        <f t="shared" si="24"/>
        <v>28120.370370370369</v>
      </c>
      <c r="AI15" s="9">
        <f t="shared" si="19"/>
        <v>26</v>
      </c>
      <c r="AJ15" s="9">
        <f t="shared" si="1"/>
        <v>29</v>
      </c>
      <c r="AK15" s="9">
        <f t="shared" si="2"/>
        <v>21</v>
      </c>
      <c r="AL15" s="9">
        <f t="shared" si="3"/>
        <v>23</v>
      </c>
      <c r="AM15" s="9">
        <f t="shared" si="4"/>
        <v>12</v>
      </c>
      <c r="AN15" s="9">
        <f t="shared" si="5"/>
        <v>18</v>
      </c>
      <c r="AO15" s="9">
        <f t="shared" si="6"/>
        <v>18</v>
      </c>
      <c r="AP15" s="9">
        <f t="shared" si="7"/>
        <v>22</v>
      </c>
      <c r="AQ15" s="9">
        <f t="shared" si="8"/>
        <v>22</v>
      </c>
      <c r="AR15" s="9">
        <f t="shared" si="9"/>
        <v>17</v>
      </c>
      <c r="AS15" s="9">
        <f t="shared" si="9"/>
        <v>25</v>
      </c>
    </row>
    <row r="16" spans="1:51" ht="12" customHeight="1" x14ac:dyDescent="0.2">
      <c r="A16" s="10" t="s">
        <v>9</v>
      </c>
      <c r="B16" s="14">
        <v>2385</v>
      </c>
      <c r="C16" s="14">
        <v>429</v>
      </c>
      <c r="D16" s="14">
        <v>3872</v>
      </c>
      <c r="E16" s="14">
        <v>398</v>
      </c>
      <c r="F16" s="14">
        <v>677</v>
      </c>
      <c r="G16" s="14">
        <v>2379</v>
      </c>
      <c r="H16" s="14">
        <v>7662</v>
      </c>
      <c r="I16" s="15">
        <v>3747</v>
      </c>
      <c r="J16" s="15">
        <v>19174</v>
      </c>
      <c r="K16" s="15">
        <v>903</v>
      </c>
      <c r="L16" s="15">
        <v>3886</v>
      </c>
      <c r="M16" s="15">
        <v>66</v>
      </c>
      <c r="N16" s="15">
        <v>18</v>
      </c>
      <c r="O16" s="15">
        <v>25</v>
      </c>
      <c r="P16" s="15">
        <v>15</v>
      </c>
      <c r="Q16" s="15">
        <v>9</v>
      </c>
      <c r="R16" s="15">
        <v>46</v>
      </c>
      <c r="S16" s="15">
        <v>54</v>
      </c>
      <c r="T16" s="15">
        <v>50</v>
      </c>
      <c r="U16" s="15">
        <v>34</v>
      </c>
      <c r="V16" s="14">
        <v>24</v>
      </c>
      <c r="W16" s="14">
        <v>25</v>
      </c>
      <c r="X16" s="5">
        <f t="shared" si="10"/>
        <v>3613.6363636363635</v>
      </c>
      <c r="Y16" s="5">
        <f t="shared" si="11"/>
        <v>2383.333333333333</v>
      </c>
      <c r="Z16" s="5">
        <f t="shared" si="12"/>
        <v>15488</v>
      </c>
      <c r="AA16" s="5">
        <f t="shared" si="13"/>
        <v>2653.3333333333335</v>
      </c>
      <c r="AB16" s="5">
        <f t="shared" si="14"/>
        <v>7522.2222222222226</v>
      </c>
      <c r="AC16" s="5">
        <f t="shared" si="15"/>
        <v>5171.739130434783</v>
      </c>
      <c r="AD16" s="5">
        <f t="shared" si="21"/>
        <v>14188.888888888889</v>
      </c>
      <c r="AE16" s="5">
        <f t="shared" si="22"/>
        <v>7494</v>
      </c>
      <c r="AF16" s="24">
        <f t="shared" si="25"/>
        <v>56394.117647058825</v>
      </c>
      <c r="AG16" s="5">
        <f t="shared" si="23"/>
        <v>3762.5</v>
      </c>
      <c r="AH16" s="5">
        <f t="shared" si="24"/>
        <v>15544</v>
      </c>
      <c r="AI16" s="9">
        <f t="shared" si="19"/>
        <v>13</v>
      </c>
      <c r="AJ16" s="9">
        <f t="shared" si="1"/>
        <v>14</v>
      </c>
      <c r="AK16" s="9">
        <f t="shared" si="2"/>
        <v>26</v>
      </c>
      <c r="AL16" s="9">
        <f t="shared" si="3"/>
        <v>21</v>
      </c>
      <c r="AM16" s="9">
        <f t="shared" si="4"/>
        <v>28</v>
      </c>
      <c r="AN16" s="9">
        <f t="shared" si="5"/>
        <v>22</v>
      </c>
      <c r="AO16" s="9">
        <f t="shared" si="6"/>
        <v>24</v>
      </c>
      <c r="AP16" s="9">
        <f t="shared" si="7"/>
        <v>16</v>
      </c>
      <c r="AQ16" s="9">
        <f t="shared" si="8"/>
        <v>28</v>
      </c>
      <c r="AR16" s="9">
        <f t="shared" si="9"/>
        <v>15</v>
      </c>
      <c r="AS16" s="9">
        <f t="shared" si="9"/>
        <v>21</v>
      </c>
    </row>
    <row r="17" spans="1:45" ht="12" customHeight="1" x14ac:dyDescent="0.2">
      <c r="A17" s="10" t="s">
        <v>10</v>
      </c>
      <c r="B17" s="14">
        <v>12818</v>
      </c>
      <c r="C17" s="14">
        <v>15170</v>
      </c>
      <c r="D17" s="14">
        <v>26996</v>
      </c>
      <c r="E17" s="14">
        <v>7299</v>
      </c>
      <c r="F17" s="14">
        <v>5487</v>
      </c>
      <c r="G17" s="14">
        <v>11184</v>
      </c>
      <c r="H17" s="14">
        <v>24068</v>
      </c>
      <c r="I17" s="15">
        <v>22077</v>
      </c>
      <c r="J17" s="15">
        <v>43633</v>
      </c>
      <c r="K17" s="15">
        <v>49413</v>
      </c>
      <c r="L17" s="15">
        <v>82323</v>
      </c>
      <c r="M17" s="15">
        <v>138</v>
      </c>
      <c r="N17" s="15">
        <v>162</v>
      </c>
      <c r="O17" s="15">
        <v>187</v>
      </c>
      <c r="P17" s="15">
        <v>81</v>
      </c>
      <c r="Q17" s="15">
        <v>147</v>
      </c>
      <c r="R17" s="15">
        <v>136</v>
      </c>
      <c r="S17" s="15">
        <v>248</v>
      </c>
      <c r="T17" s="15">
        <v>294</v>
      </c>
      <c r="U17" s="15">
        <v>268</v>
      </c>
      <c r="V17" s="14">
        <v>255</v>
      </c>
      <c r="W17" s="14">
        <v>198</v>
      </c>
      <c r="X17" s="5">
        <f t="shared" si="10"/>
        <v>9288.4057971014499</v>
      </c>
      <c r="Y17" s="5">
        <f t="shared" si="11"/>
        <v>9364.1975308641977</v>
      </c>
      <c r="Z17" s="5">
        <f t="shared" si="12"/>
        <v>14436.363636363638</v>
      </c>
      <c r="AA17" s="5">
        <f t="shared" si="13"/>
        <v>9011.1111111111113</v>
      </c>
      <c r="AB17" s="5">
        <f t="shared" si="14"/>
        <v>3732.6530612244896</v>
      </c>
      <c r="AC17" s="5">
        <f t="shared" si="15"/>
        <v>8223.5294117647063</v>
      </c>
      <c r="AD17" s="5">
        <f t="shared" si="21"/>
        <v>9704.8387096774186</v>
      </c>
      <c r="AE17" s="5">
        <f t="shared" si="22"/>
        <v>7509.183673469387</v>
      </c>
      <c r="AF17" s="24">
        <f t="shared" si="25"/>
        <v>16280.97014925373</v>
      </c>
      <c r="AG17" s="5">
        <f t="shared" si="23"/>
        <v>19377.647058823532</v>
      </c>
      <c r="AH17" s="5">
        <f t="shared" si="24"/>
        <v>41577.272727272728</v>
      </c>
      <c r="AI17" s="9">
        <f t="shared" si="19"/>
        <v>22</v>
      </c>
      <c r="AJ17" s="9">
        <f t="shared" si="1"/>
        <v>27</v>
      </c>
      <c r="AK17" s="9">
        <f t="shared" si="2"/>
        <v>25</v>
      </c>
      <c r="AL17" s="9">
        <f t="shared" si="3"/>
        <v>26</v>
      </c>
      <c r="AM17" s="9">
        <f t="shared" si="4"/>
        <v>23</v>
      </c>
      <c r="AN17" s="9">
        <f t="shared" si="5"/>
        <v>29</v>
      </c>
      <c r="AO17" s="9">
        <f t="shared" si="6"/>
        <v>20</v>
      </c>
      <c r="AP17" s="9">
        <f t="shared" si="7"/>
        <v>17</v>
      </c>
      <c r="AQ17" s="9">
        <f t="shared" si="8"/>
        <v>18</v>
      </c>
      <c r="AR17" s="9">
        <f t="shared" si="9"/>
        <v>27</v>
      </c>
      <c r="AS17" s="9">
        <f t="shared" si="9"/>
        <v>27</v>
      </c>
    </row>
    <row r="18" spans="1:45" ht="12" customHeight="1" x14ac:dyDescent="0.2">
      <c r="A18" s="10" t="s">
        <v>11</v>
      </c>
      <c r="B18" s="14">
        <v>4083</v>
      </c>
      <c r="C18" s="14">
        <v>553</v>
      </c>
      <c r="D18" s="14">
        <v>5238</v>
      </c>
      <c r="E18" s="14">
        <v>563</v>
      </c>
      <c r="F18" s="14">
        <v>138</v>
      </c>
      <c r="G18" s="14">
        <v>3207</v>
      </c>
      <c r="H18" s="14">
        <v>2959</v>
      </c>
      <c r="I18" s="15">
        <v>1468</v>
      </c>
      <c r="J18" s="15">
        <v>3185</v>
      </c>
      <c r="K18" s="15">
        <v>2065</v>
      </c>
      <c r="L18" s="15">
        <v>317</v>
      </c>
      <c r="M18" s="15">
        <v>346</v>
      </c>
      <c r="N18" s="15">
        <v>149</v>
      </c>
      <c r="O18" s="15">
        <v>445</v>
      </c>
      <c r="P18" s="15">
        <v>115</v>
      </c>
      <c r="Q18" s="15">
        <v>33</v>
      </c>
      <c r="R18" s="15">
        <v>383</v>
      </c>
      <c r="S18" s="15">
        <v>303</v>
      </c>
      <c r="T18" s="15">
        <v>101</v>
      </c>
      <c r="U18" s="15">
        <v>226</v>
      </c>
      <c r="V18" s="14">
        <v>75</v>
      </c>
      <c r="W18" s="14">
        <v>45</v>
      </c>
      <c r="X18" s="5">
        <f t="shared" si="10"/>
        <v>1180.057803468208</v>
      </c>
      <c r="Y18" s="5">
        <f t="shared" si="11"/>
        <v>371.14093959731542</v>
      </c>
      <c r="Z18" s="5">
        <f t="shared" si="12"/>
        <v>1177.0786516853934</v>
      </c>
      <c r="AA18" s="5">
        <f t="shared" si="13"/>
        <v>489.56521739130432</v>
      </c>
      <c r="AB18" s="5">
        <f t="shared" si="14"/>
        <v>418.18181818181819</v>
      </c>
      <c r="AC18" s="5">
        <f t="shared" si="15"/>
        <v>837.33681462140999</v>
      </c>
      <c r="AD18" s="5">
        <f t="shared" si="21"/>
        <v>976.56765676567647</v>
      </c>
      <c r="AE18" s="5">
        <f t="shared" si="22"/>
        <v>1453.4653465346535</v>
      </c>
      <c r="AF18" s="24">
        <f t="shared" si="25"/>
        <v>1409.2920353982302</v>
      </c>
      <c r="AG18" s="5">
        <f t="shared" si="23"/>
        <v>2753.3333333333335</v>
      </c>
      <c r="AH18" s="5">
        <f t="shared" si="24"/>
        <v>704.44444444444446</v>
      </c>
      <c r="AI18" s="9">
        <f t="shared" si="19"/>
        <v>9</v>
      </c>
      <c r="AJ18" s="9">
        <f t="shared" si="1"/>
        <v>3</v>
      </c>
      <c r="AK18" s="9">
        <f t="shared" si="2"/>
        <v>5</v>
      </c>
      <c r="AL18" s="9">
        <f t="shared" si="3"/>
        <v>4</v>
      </c>
      <c r="AM18" s="9">
        <f t="shared" si="4"/>
        <v>5</v>
      </c>
      <c r="AN18" s="9">
        <f t="shared" si="5"/>
        <v>5</v>
      </c>
      <c r="AO18" s="9">
        <f t="shared" si="6"/>
        <v>5</v>
      </c>
      <c r="AP18" s="9">
        <f t="shared" si="7"/>
        <v>9</v>
      </c>
      <c r="AQ18" s="9">
        <f t="shared" si="8"/>
        <v>3</v>
      </c>
      <c r="AR18" s="9">
        <f t="shared" si="9"/>
        <v>10</v>
      </c>
      <c r="AS18" s="9">
        <f t="shared" si="9"/>
        <v>3</v>
      </c>
    </row>
    <row r="19" spans="1:45" ht="12" customHeight="1" x14ac:dyDescent="0.2">
      <c r="A19" s="10" t="s">
        <v>12</v>
      </c>
      <c r="B19" s="14">
        <v>28732</v>
      </c>
      <c r="C19" s="14">
        <v>24478</v>
      </c>
      <c r="D19" s="14">
        <v>48330</v>
      </c>
      <c r="E19" s="14">
        <v>7706</v>
      </c>
      <c r="F19" s="14">
        <v>8018</v>
      </c>
      <c r="G19" s="14">
        <v>68265</v>
      </c>
      <c r="H19" s="14">
        <v>189815</v>
      </c>
      <c r="I19" s="15">
        <v>44656</v>
      </c>
      <c r="J19" s="15">
        <v>72268</v>
      </c>
      <c r="K19" s="15">
        <v>24965</v>
      </c>
      <c r="L19" s="15">
        <v>76490</v>
      </c>
      <c r="M19" s="15">
        <v>643</v>
      </c>
      <c r="N19" s="15">
        <v>615</v>
      </c>
      <c r="O19" s="15">
        <v>710</v>
      </c>
      <c r="P19" s="15">
        <v>442</v>
      </c>
      <c r="Q19" s="15">
        <v>364</v>
      </c>
      <c r="R19" s="15">
        <v>991</v>
      </c>
      <c r="S19" s="15">
        <v>759</v>
      </c>
      <c r="T19" s="15">
        <v>523</v>
      </c>
      <c r="U19" s="15">
        <v>587</v>
      </c>
      <c r="V19" s="14">
        <v>464</v>
      </c>
      <c r="W19" s="14">
        <v>1031</v>
      </c>
      <c r="X19" s="5">
        <f t="shared" si="10"/>
        <v>4468.4292379471226</v>
      </c>
      <c r="Y19" s="5">
        <f t="shared" si="11"/>
        <v>3980.1626016260166</v>
      </c>
      <c r="Z19" s="5">
        <f t="shared" si="12"/>
        <v>6807.0422535211264</v>
      </c>
      <c r="AA19" s="5">
        <f t="shared" si="13"/>
        <v>1743.4389140271492</v>
      </c>
      <c r="AB19" s="5">
        <f t="shared" si="14"/>
        <v>2202.7472527472528</v>
      </c>
      <c r="AC19" s="5">
        <f t="shared" si="15"/>
        <v>6888.4964682139253</v>
      </c>
      <c r="AD19" s="5">
        <f t="shared" si="21"/>
        <v>25008.563899868248</v>
      </c>
      <c r="AE19" s="5">
        <f t="shared" si="22"/>
        <v>8538.4321223709358</v>
      </c>
      <c r="AF19" s="24">
        <f t="shared" si="25"/>
        <v>12311.413969335605</v>
      </c>
      <c r="AG19" s="5">
        <f t="shared" si="23"/>
        <v>5380.3879310344828</v>
      </c>
      <c r="AH19" s="5">
        <f t="shared" si="24"/>
        <v>7419.0106692531526</v>
      </c>
      <c r="AI19" s="9">
        <f t="shared" si="19"/>
        <v>15</v>
      </c>
      <c r="AJ19" s="9">
        <f t="shared" si="1"/>
        <v>21</v>
      </c>
      <c r="AK19" s="9">
        <f t="shared" si="2"/>
        <v>19</v>
      </c>
      <c r="AL19" s="9">
        <f t="shared" si="3"/>
        <v>17</v>
      </c>
      <c r="AM19" s="9">
        <f t="shared" si="4"/>
        <v>19</v>
      </c>
      <c r="AN19" s="9">
        <f t="shared" si="5"/>
        <v>26</v>
      </c>
      <c r="AO19" s="9">
        <f t="shared" si="6"/>
        <v>28</v>
      </c>
      <c r="AP19" s="9">
        <f t="shared" si="7"/>
        <v>19</v>
      </c>
      <c r="AQ19" s="9">
        <f t="shared" si="8"/>
        <v>16</v>
      </c>
      <c r="AR19" s="9">
        <f t="shared" si="9"/>
        <v>18</v>
      </c>
      <c r="AS19" s="9">
        <f t="shared" si="9"/>
        <v>15</v>
      </c>
    </row>
    <row r="20" spans="1:45" ht="12" customHeight="1" x14ac:dyDescent="0.2">
      <c r="A20" s="10" t="s">
        <v>13</v>
      </c>
      <c r="B20" s="14">
        <v>9284</v>
      </c>
      <c r="C20" s="14">
        <v>2651</v>
      </c>
      <c r="D20" s="14">
        <v>9790</v>
      </c>
      <c r="E20" s="14">
        <v>2172</v>
      </c>
      <c r="F20" s="14">
        <v>1387</v>
      </c>
      <c r="G20" s="14">
        <v>5935</v>
      </c>
      <c r="H20" s="14">
        <v>11743</v>
      </c>
      <c r="I20" s="15">
        <v>7812</v>
      </c>
      <c r="J20" s="15">
        <v>13498</v>
      </c>
      <c r="K20" s="15">
        <v>10095</v>
      </c>
      <c r="L20" s="15">
        <v>17580</v>
      </c>
      <c r="M20" s="15">
        <v>2419</v>
      </c>
      <c r="N20" s="15">
        <v>1001</v>
      </c>
      <c r="O20" s="15">
        <v>2350</v>
      </c>
      <c r="P20" s="15">
        <v>876</v>
      </c>
      <c r="Q20" s="15">
        <v>519</v>
      </c>
      <c r="R20" s="15">
        <v>1483</v>
      </c>
      <c r="S20" s="15">
        <v>1450</v>
      </c>
      <c r="T20" s="15">
        <v>1380</v>
      </c>
      <c r="U20" s="15">
        <v>1475</v>
      </c>
      <c r="V20" s="14">
        <v>1096</v>
      </c>
      <c r="W20" s="14">
        <v>1494</v>
      </c>
      <c r="X20" s="5">
        <f t="shared" si="10"/>
        <v>383.79495659363374</v>
      </c>
      <c r="Y20" s="5">
        <f t="shared" si="11"/>
        <v>264.83516483516485</v>
      </c>
      <c r="Z20" s="5">
        <f t="shared" si="12"/>
        <v>416.59574468085106</v>
      </c>
      <c r="AA20" s="5">
        <f t="shared" si="13"/>
        <v>247.94520547945206</v>
      </c>
      <c r="AB20" s="5">
        <f t="shared" si="14"/>
        <v>267.24470134874758</v>
      </c>
      <c r="AC20" s="5">
        <f t="shared" si="15"/>
        <v>400.20229265003371</v>
      </c>
      <c r="AD20" s="5">
        <f t="shared" si="21"/>
        <v>809.86206896551721</v>
      </c>
      <c r="AE20" s="5">
        <f t="shared" si="22"/>
        <v>566.08695652173913</v>
      </c>
      <c r="AF20" s="24">
        <f t="shared" si="25"/>
        <v>915.11864406779659</v>
      </c>
      <c r="AG20" s="5">
        <f t="shared" si="23"/>
        <v>921.07664233576645</v>
      </c>
      <c r="AH20" s="5">
        <f t="shared" si="24"/>
        <v>1176.706827309237</v>
      </c>
      <c r="AI20" s="9">
        <f t="shared" si="19"/>
        <v>3</v>
      </c>
      <c r="AJ20" s="9">
        <f t="shared" si="1"/>
        <v>2</v>
      </c>
      <c r="AK20" s="9">
        <f t="shared" si="2"/>
        <v>3</v>
      </c>
      <c r="AL20" s="9">
        <f t="shared" si="3"/>
        <v>3</v>
      </c>
      <c r="AM20" s="9">
        <f t="shared" si="4"/>
        <v>3</v>
      </c>
      <c r="AN20" s="9">
        <f t="shared" si="5"/>
        <v>3</v>
      </c>
      <c r="AO20" s="9">
        <f t="shared" si="6"/>
        <v>4</v>
      </c>
      <c r="AP20" s="9">
        <f t="shared" si="7"/>
        <v>3</v>
      </c>
      <c r="AQ20" s="9">
        <f t="shared" si="8"/>
        <v>1</v>
      </c>
      <c r="AR20" s="9">
        <f t="shared" si="9"/>
        <v>3</v>
      </c>
      <c r="AS20" s="9">
        <f t="shared" si="9"/>
        <v>5</v>
      </c>
    </row>
    <row r="21" spans="1:45" ht="12" customHeight="1" x14ac:dyDescent="0.2">
      <c r="A21" s="10" t="s">
        <v>14</v>
      </c>
      <c r="B21" s="14">
        <v>11</v>
      </c>
      <c r="C21" s="14">
        <v>13893</v>
      </c>
      <c r="D21" s="14">
        <v>16210</v>
      </c>
      <c r="E21" s="14">
        <v>4730</v>
      </c>
      <c r="F21" s="14">
        <v>1366</v>
      </c>
      <c r="G21" s="14">
        <v>18098</v>
      </c>
      <c r="H21" s="14">
        <v>14490</v>
      </c>
      <c r="I21" s="15">
        <v>12676</v>
      </c>
      <c r="J21" s="15">
        <v>14353</v>
      </c>
      <c r="K21" s="15">
        <v>19767</v>
      </c>
      <c r="L21" s="15">
        <v>22311</v>
      </c>
      <c r="M21" s="15">
        <v>1210</v>
      </c>
      <c r="N21" s="15">
        <v>896</v>
      </c>
      <c r="O21" s="15">
        <v>1180</v>
      </c>
      <c r="P21" s="15">
        <v>487</v>
      </c>
      <c r="Q21" s="15">
        <v>225</v>
      </c>
      <c r="R21" s="15">
        <v>826</v>
      </c>
      <c r="S21" s="15">
        <v>808</v>
      </c>
      <c r="T21" s="15">
        <v>621</v>
      </c>
      <c r="U21" s="15">
        <v>722</v>
      </c>
      <c r="V21" s="14">
        <v>613</v>
      </c>
      <c r="W21" s="14">
        <v>523</v>
      </c>
      <c r="X21" s="5">
        <f t="shared" si="10"/>
        <v>0.90909090909090906</v>
      </c>
      <c r="Y21" s="5">
        <f t="shared" si="11"/>
        <v>1550.5580357142858</v>
      </c>
      <c r="Z21" s="5">
        <f t="shared" si="12"/>
        <v>1373.7288135593219</v>
      </c>
      <c r="AA21" s="5">
        <f t="shared" si="13"/>
        <v>971.25256673511308</v>
      </c>
      <c r="AB21" s="5">
        <f t="shared" si="14"/>
        <v>607.11111111111109</v>
      </c>
      <c r="AC21" s="5">
        <f t="shared" si="15"/>
        <v>2191.0411622276029</v>
      </c>
      <c r="AD21" s="5">
        <f t="shared" si="21"/>
        <v>1793.3168316831684</v>
      </c>
      <c r="AE21" s="5">
        <f t="shared" si="22"/>
        <v>2041.2238325281801</v>
      </c>
      <c r="AF21" s="24">
        <f t="shared" si="25"/>
        <v>1987.9501385041549</v>
      </c>
      <c r="AG21" s="5">
        <f t="shared" si="23"/>
        <v>3224.6329526916802</v>
      </c>
      <c r="AH21" s="5">
        <f t="shared" si="24"/>
        <v>4265.9655831739965</v>
      </c>
      <c r="AI21" s="9">
        <f t="shared" si="19"/>
        <v>1</v>
      </c>
      <c r="AJ21" s="9">
        <f t="shared" si="1"/>
        <v>11</v>
      </c>
      <c r="AK21" s="9">
        <f t="shared" si="2"/>
        <v>7</v>
      </c>
      <c r="AL21" s="9">
        <f t="shared" si="3"/>
        <v>9</v>
      </c>
      <c r="AM21" s="9">
        <f t="shared" si="4"/>
        <v>6</v>
      </c>
      <c r="AN21" s="9">
        <f t="shared" si="5"/>
        <v>10</v>
      </c>
      <c r="AO21" s="9">
        <f t="shared" si="6"/>
        <v>9</v>
      </c>
      <c r="AP21" s="9">
        <f t="shared" si="7"/>
        <v>11</v>
      </c>
      <c r="AQ21" s="9">
        <f t="shared" si="8"/>
        <v>4</v>
      </c>
      <c r="AR21" s="9">
        <f t="shared" si="9"/>
        <v>12</v>
      </c>
      <c r="AS21" s="9">
        <f t="shared" si="9"/>
        <v>11</v>
      </c>
    </row>
    <row r="22" spans="1:45" ht="12" customHeight="1" x14ac:dyDescent="0.2">
      <c r="A22" s="10" t="s">
        <v>15</v>
      </c>
      <c r="B22" s="14">
        <v>2522</v>
      </c>
      <c r="C22" s="14">
        <v>1392</v>
      </c>
      <c r="D22" s="14">
        <v>4287</v>
      </c>
      <c r="E22" s="14">
        <v>931</v>
      </c>
      <c r="F22" s="14">
        <v>385</v>
      </c>
      <c r="G22" s="14">
        <v>1476</v>
      </c>
      <c r="H22" s="14">
        <v>3406</v>
      </c>
      <c r="I22" s="15">
        <v>1607</v>
      </c>
      <c r="J22" s="15">
        <v>3618</v>
      </c>
      <c r="K22" s="15">
        <v>1908</v>
      </c>
      <c r="L22" s="15">
        <v>5015</v>
      </c>
      <c r="M22" s="15">
        <v>242</v>
      </c>
      <c r="N22" s="15">
        <v>148</v>
      </c>
      <c r="O22" s="15">
        <v>152</v>
      </c>
      <c r="P22" s="15">
        <v>108</v>
      </c>
      <c r="Q22" s="15">
        <v>106</v>
      </c>
      <c r="R22" s="15">
        <v>198</v>
      </c>
      <c r="S22" s="15">
        <v>228</v>
      </c>
      <c r="T22" s="15">
        <v>148</v>
      </c>
      <c r="U22" s="15">
        <v>178</v>
      </c>
      <c r="V22" s="14">
        <v>119</v>
      </c>
      <c r="W22" s="14">
        <v>154</v>
      </c>
      <c r="X22" s="5">
        <f t="shared" si="10"/>
        <v>1042.1487603305784</v>
      </c>
      <c r="Y22" s="5">
        <f t="shared" si="11"/>
        <v>940.54054054054052</v>
      </c>
      <c r="Z22" s="5">
        <f t="shared" si="12"/>
        <v>2820.394736842105</v>
      </c>
      <c r="AA22" s="5">
        <f t="shared" si="13"/>
        <v>862.03703703703707</v>
      </c>
      <c r="AB22" s="5">
        <f t="shared" si="14"/>
        <v>363.20754716981133</v>
      </c>
      <c r="AC22" s="5">
        <f t="shared" si="15"/>
        <v>745.45454545454538</v>
      </c>
      <c r="AD22" s="5">
        <f t="shared" si="21"/>
        <v>1493.859649122807</v>
      </c>
      <c r="AE22" s="5">
        <f t="shared" si="22"/>
        <v>1085.8108108108108</v>
      </c>
      <c r="AF22" s="24">
        <f t="shared" si="25"/>
        <v>2032.5842696629213</v>
      </c>
      <c r="AG22" s="5">
        <f t="shared" si="23"/>
        <v>1603.3613445378151</v>
      </c>
      <c r="AH22" s="5">
        <f t="shared" si="24"/>
        <v>3256.4935064935062</v>
      </c>
      <c r="AI22" s="9">
        <f t="shared" si="19"/>
        <v>8</v>
      </c>
      <c r="AJ22" s="9">
        <f t="shared" si="1"/>
        <v>9</v>
      </c>
      <c r="AK22" s="9">
        <f t="shared" si="2"/>
        <v>13</v>
      </c>
      <c r="AL22" s="9">
        <f t="shared" si="3"/>
        <v>8</v>
      </c>
      <c r="AM22" s="9">
        <f t="shared" si="4"/>
        <v>4</v>
      </c>
      <c r="AN22" s="9">
        <f t="shared" si="5"/>
        <v>4</v>
      </c>
      <c r="AO22" s="9">
        <f t="shared" si="6"/>
        <v>7</v>
      </c>
      <c r="AP22" s="9">
        <f t="shared" si="7"/>
        <v>7</v>
      </c>
      <c r="AQ22" s="9">
        <f t="shared" si="8"/>
        <v>5</v>
      </c>
      <c r="AR22" s="9">
        <f t="shared" si="9"/>
        <v>6</v>
      </c>
      <c r="AS22" s="9">
        <f t="shared" si="9"/>
        <v>8</v>
      </c>
    </row>
    <row r="23" spans="1:45" ht="12" customHeight="1" x14ac:dyDescent="0.2">
      <c r="A23" s="10" t="s">
        <v>16</v>
      </c>
      <c r="B23" s="14">
        <v>4560</v>
      </c>
      <c r="C23" s="14">
        <v>4764</v>
      </c>
      <c r="D23" s="14">
        <v>5478</v>
      </c>
      <c r="E23" s="14">
        <v>357</v>
      </c>
      <c r="F23" s="14">
        <v>453</v>
      </c>
      <c r="G23" s="14">
        <v>2740</v>
      </c>
      <c r="H23" s="14">
        <v>30213</v>
      </c>
      <c r="I23" s="15">
        <v>17996</v>
      </c>
      <c r="J23" s="15">
        <v>49568</v>
      </c>
      <c r="K23" s="15">
        <v>11740</v>
      </c>
      <c r="L23" s="15">
        <v>32498</v>
      </c>
      <c r="M23" s="15">
        <v>155</v>
      </c>
      <c r="N23" s="15">
        <v>143</v>
      </c>
      <c r="O23" s="15">
        <v>100</v>
      </c>
      <c r="P23" s="15">
        <v>36</v>
      </c>
      <c r="Q23" s="15">
        <v>57</v>
      </c>
      <c r="R23" s="15">
        <v>105</v>
      </c>
      <c r="S23" s="15">
        <v>110</v>
      </c>
      <c r="T23" s="15">
        <v>83</v>
      </c>
      <c r="U23" s="15">
        <v>69</v>
      </c>
      <c r="V23" s="14">
        <v>70</v>
      </c>
      <c r="W23" s="14">
        <v>77</v>
      </c>
      <c r="X23" s="5">
        <f t="shared" si="10"/>
        <v>2941.9354838709678</v>
      </c>
      <c r="Y23" s="5">
        <f t="shared" si="11"/>
        <v>3331.4685314685312</v>
      </c>
      <c r="Z23" s="5">
        <f t="shared" si="12"/>
        <v>5478</v>
      </c>
      <c r="AA23" s="5">
        <f t="shared" si="13"/>
        <v>991.66666666666663</v>
      </c>
      <c r="AB23" s="5">
        <f t="shared" si="14"/>
        <v>794.73684210526324</v>
      </c>
      <c r="AC23" s="5">
        <f t="shared" si="15"/>
        <v>2609.5238095238096</v>
      </c>
      <c r="AD23" s="5">
        <f t="shared" si="21"/>
        <v>27466.36363636364</v>
      </c>
      <c r="AE23" s="5">
        <f t="shared" si="22"/>
        <v>21681.927710843374</v>
      </c>
      <c r="AF23" s="24">
        <f t="shared" si="25"/>
        <v>71837.681159420288</v>
      </c>
      <c r="AG23" s="5">
        <f t="shared" si="23"/>
        <v>16771.428571428572</v>
      </c>
      <c r="AH23" s="5">
        <f t="shared" si="24"/>
        <v>42205.194805194806</v>
      </c>
      <c r="AI23" s="9">
        <f t="shared" si="19"/>
        <v>12</v>
      </c>
      <c r="AJ23" s="9">
        <f t="shared" si="1"/>
        <v>17</v>
      </c>
      <c r="AK23" s="9">
        <f t="shared" si="2"/>
        <v>17</v>
      </c>
      <c r="AL23" s="9">
        <f t="shared" si="3"/>
        <v>10</v>
      </c>
      <c r="AM23" s="9">
        <f t="shared" si="4"/>
        <v>9</v>
      </c>
      <c r="AN23" s="9">
        <f t="shared" si="5"/>
        <v>14</v>
      </c>
      <c r="AO23" s="9">
        <f t="shared" si="6"/>
        <v>30</v>
      </c>
      <c r="AP23" s="9">
        <f t="shared" si="7"/>
        <v>28</v>
      </c>
      <c r="AQ23" s="9">
        <f t="shared" si="8"/>
        <v>29</v>
      </c>
      <c r="AR23" s="9">
        <f t="shared" si="9"/>
        <v>26</v>
      </c>
      <c r="AS23" s="9">
        <f t="shared" si="9"/>
        <v>28</v>
      </c>
    </row>
    <row r="24" spans="1:45" ht="12" customHeight="1" x14ac:dyDescent="0.2">
      <c r="A24" s="10" t="s">
        <v>17</v>
      </c>
      <c r="B24" s="14">
        <v>17917</v>
      </c>
      <c r="C24" s="14">
        <v>289</v>
      </c>
      <c r="D24" s="14">
        <v>583</v>
      </c>
      <c r="E24" s="14">
        <v>154</v>
      </c>
      <c r="F24" s="14">
        <v>81</v>
      </c>
      <c r="G24" s="14">
        <v>1196</v>
      </c>
      <c r="H24" s="14">
        <v>734</v>
      </c>
      <c r="I24" s="15">
        <v>3511</v>
      </c>
      <c r="J24" s="15">
        <v>946</v>
      </c>
      <c r="K24" s="15">
        <v>1520</v>
      </c>
      <c r="L24" s="15">
        <v>32794</v>
      </c>
      <c r="M24" s="15">
        <v>96</v>
      </c>
      <c r="N24" s="15">
        <v>53</v>
      </c>
      <c r="O24" s="15">
        <v>30</v>
      </c>
      <c r="P24" s="15">
        <v>13</v>
      </c>
      <c r="Q24" s="15">
        <v>13</v>
      </c>
      <c r="R24" s="15">
        <v>54</v>
      </c>
      <c r="S24" s="15">
        <v>47</v>
      </c>
      <c r="T24" s="15">
        <v>44</v>
      </c>
      <c r="U24" s="15">
        <v>42</v>
      </c>
      <c r="V24" s="14">
        <v>44</v>
      </c>
      <c r="W24" s="14">
        <v>51</v>
      </c>
      <c r="X24" s="5">
        <f t="shared" si="10"/>
        <v>18663.541666666664</v>
      </c>
      <c r="Y24" s="5">
        <f t="shared" si="11"/>
        <v>545.28301886792451</v>
      </c>
      <c r="Z24" s="5">
        <f t="shared" si="12"/>
        <v>1943.3333333333333</v>
      </c>
      <c r="AA24" s="5">
        <f t="shared" si="13"/>
        <v>1184.6153846153848</v>
      </c>
      <c r="AB24" s="5">
        <f t="shared" si="14"/>
        <v>623.07692307692309</v>
      </c>
      <c r="AC24" s="5">
        <f t="shared" si="15"/>
        <v>2214.8148148148148</v>
      </c>
      <c r="AD24" s="5">
        <f t="shared" si="21"/>
        <v>1561.7021276595744</v>
      </c>
      <c r="AE24" s="5">
        <f t="shared" si="22"/>
        <v>7979.545454545455</v>
      </c>
      <c r="AF24" s="24">
        <f t="shared" si="25"/>
        <v>2252.3809523809527</v>
      </c>
      <c r="AG24" s="5">
        <f t="shared" si="23"/>
        <v>3454.5454545454545</v>
      </c>
      <c r="AH24" s="5">
        <f t="shared" si="24"/>
        <v>64301.96078431372</v>
      </c>
      <c r="AI24" s="9">
        <f t="shared" si="19"/>
        <v>27</v>
      </c>
      <c r="AJ24" s="9">
        <f t="shared" si="1"/>
        <v>5</v>
      </c>
      <c r="AK24" s="9">
        <f t="shared" si="2"/>
        <v>9</v>
      </c>
      <c r="AL24" s="9">
        <f t="shared" si="3"/>
        <v>13</v>
      </c>
      <c r="AM24" s="9">
        <f t="shared" si="4"/>
        <v>7</v>
      </c>
      <c r="AN24" s="9">
        <f t="shared" si="5"/>
        <v>11</v>
      </c>
      <c r="AO24" s="9">
        <f t="shared" si="6"/>
        <v>8</v>
      </c>
      <c r="AP24" s="9">
        <f t="shared" si="7"/>
        <v>18</v>
      </c>
      <c r="AQ24" s="9">
        <f t="shared" si="8"/>
        <v>6</v>
      </c>
      <c r="AR24" s="9">
        <f t="shared" si="9"/>
        <v>13</v>
      </c>
      <c r="AS24" s="9">
        <f t="shared" si="9"/>
        <v>30</v>
      </c>
    </row>
    <row r="25" spans="1:45" ht="12" customHeight="1" x14ac:dyDescent="0.2">
      <c r="A25" s="10" t="s">
        <v>30</v>
      </c>
      <c r="B25" s="14">
        <v>18176</v>
      </c>
      <c r="C25" s="14">
        <v>15354</v>
      </c>
      <c r="D25" s="14">
        <v>31256</v>
      </c>
      <c r="E25" s="14">
        <v>11071</v>
      </c>
      <c r="F25" s="14">
        <v>11191</v>
      </c>
      <c r="G25" s="14">
        <v>22113</v>
      </c>
      <c r="H25" s="14">
        <v>42080</v>
      </c>
      <c r="I25" s="15">
        <v>19642</v>
      </c>
      <c r="J25" s="15">
        <v>68624</v>
      </c>
      <c r="K25" s="15">
        <v>20884</v>
      </c>
      <c r="L25" s="15">
        <v>31744</v>
      </c>
      <c r="M25" s="15">
        <v>334</v>
      </c>
      <c r="N25" s="15">
        <v>214</v>
      </c>
      <c r="O25" s="15">
        <v>378</v>
      </c>
      <c r="P25" s="15">
        <v>243</v>
      </c>
      <c r="Q25" s="15">
        <v>269</v>
      </c>
      <c r="R25" s="15">
        <v>283</v>
      </c>
      <c r="S25" s="15">
        <v>268</v>
      </c>
      <c r="T25" s="15">
        <v>174</v>
      </c>
      <c r="U25" s="15">
        <v>253</v>
      </c>
      <c r="V25" s="14">
        <v>222</v>
      </c>
      <c r="W25" s="14">
        <v>182</v>
      </c>
      <c r="X25" s="5">
        <f t="shared" si="10"/>
        <v>5441.9161676646709</v>
      </c>
      <c r="Y25" s="5">
        <f t="shared" si="11"/>
        <v>7174.7663551401874</v>
      </c>
      <c r="Z25" s="5">
        <f t="shared" si="12"/>
        <v>8268.7830687830683</v>
      </c>
      <c r="AA25" s="5">
        <f t="shared" si="13"/>
        <v>4555.9670781893001</v>
      </c>
      <c r="AB25" s="5">
        <f t="shared" si="14"/>
        <v>4160.2230483271378</v>
      </c>
      <c r="AC25" s="5">
        <f t="shared" si="15"/>
        <v>7813.7809187279145</v>
      </c>
      <c r="AD25" s="5">
        <f t="shared" si="21"/>
        <v>15701.492537313434</v>
      </c>
      <c r="AE25" s="5">
        <f t="shared" si="22"/>
        <v>11288.505747126437</v>
      </c>
      <c r="AF25" s="24">
        <f t="shared" si="25"/>
        <v>27124.110671936756</v>
      </c>
      <c r="AG25" s="5">
        <f t="shared" si="23"/>
        <v>9407.2072072072078</v>
      </c>
      <c r="AH25" s="5">
        <f t="shared" si="24"/>
        <v>17441.758241758242</v>
      </c>
      <c r="AI25" s="9">
        <f t="shared" si="19"/>
        <v>19</v>
      </c>
      <c r="AJ25" s="9">
        <f t="shared" si="1"/>
        <v>25</v>
      </c>
      <c r="AK25" s="9">
        <f t="shared" si="2"/>
        <v>20</v>
      </c>
      <c r="AL25" s="9">
        <f t="shared" si="3"/>
        <v>25</v>
      </c>
      <c r="AM25" s="9">
        <f t="shared" si="4"/>
        <v>24</v>
      </c>
      <c r="AN25" s="9">
        <f t="shared" si="5"/>
        <v>28</v>
      </c>
      <c r="AO25" s="9">
        <f t="shared" si="6"/>
        <v>26</v>
      </c>
      <c r="AP25" s="9">
        <f t="shared" si="7"/>
        <v>21</v>
      </c>
      <c r="AQ25" s="9">
        <f t="shared" si="8"/>
        <v>23</v>
      </c>
      <c r="AR25" s="9">
        <f t="shared" si="9"/>
        <v>23</v>
      </c>
      <c r="AS25" s="9">
        <f t="shared" si="9"/>
        <v>23</v>
      </c>
    </row>
    <row r="26" spans="1:45" ht="12" customHeight="1" x14ac:dyDescent="0.2">
      <c r="A26" s="10" t="s">
        <v>18</v>
      </c>
      <c r="B26" s="14">
        <v>10870</v>
      </c>
      <c r="C26" s="14">
        <v>3484</v>
      </c>
      <c r="D26" s="14">
        <v>9060</v>
      </c>
      <c r="E26" s="14">
        <v>3759</v>
      </c>
      <c r="F26" s="14">
        <v>2127</v>
      </c>
      <c r="G26" s="14">
        <v>9176</v>
      </c>
      <c r="H26" s="14">
        <v>10787</v>
      </c>
      <c r="I26" s="15">
        <v>5297</v>
      </c>
      <c r="J26" s="15">
        <v>18589</v>
      </c>
      <c r="K26" s="15">
        <v>10635</v>
      </c>
      <c r="L26" s="15">
        <v>8003</v>
      </c>
      <c r="M26" s="15">
        <v>638</v>
      </c>
      <c r="N26" s="15">
        <v>402</v>
      </c>
      <c r="O26" s="15">
        <v>511</v>
      </c>
      <c r="P26" s="15">
        <v>335</v>
      </c>
      <c r="Q26" s="15">
        <v>161</v>
      </c>
      <c r="R26" s="15">
        <v>458</v>
      </c>
      <c r="S26" s="15">
        <v>519</v>
      </c>
      <c r="T26" s="15">
        <v>371</v>
      </c>
      <c r="U26" s="15">
        <v>353</v>
      </c>
      <c r="V26" s="14">
        <v>268</v>
      </c>
      <c r="W26" s="14">
        <v>313</v>
      </c>
      <c r="X26" s="5">
        <f t="shared" si="10"/>
        <v>1703.7617554858932</v>
      </c>
      <c r="Y26" s="5">
        <f t="shared" si="11"/>
        <v>866.66666666666663</v>
      </c>
      <c r="Z26" s="5">
        <f t="shared" si="12"/>
        <v>1772.9941291585128</v>
      </c>
      <c r="AA26" s="5">
        <f t="shared" si="13"/>
        <v>1122.0895522388059</v>
      </c>
      <c r="AB26" s="5">
        <f t="shared" si="14"/>
        <v>1321.1180124223602</v>
      </c>
      <c r="AC26" s="5">
        <f t="shared" si="15"/>
        <v>2003.4934497816594</v>
      </c>
      <c r="AD26" s="5">
        <f t="shared" si="21"/>
        <v>2078.4200385356457</v>
      </c>
      <c r="AE26" s="5">
        <f t="shared" si="22"/>
        <v>1427.7628032345015</v>
      </c>
      <c r="AF26" s="24">
        <f t="shared" si="25"/>
        <v>5266.0056657223795</v>
      </c>
      <c r="AG26" s="5">
        <f t="shared" si="23"/>
        <v>3968.2835820895521</v>
      </c>
      <c r="AH26" s="5">
        <f t="shared" si="24"/>
        <v>2556.8690095846646</v>
      </c>
      <c r="AI26" s="9">
        <f t="shared" si="19"/>
        <v>10</v>
      </c>
      <c r="AJ26" s="9">
        <f t="shared" si="1"/>
        <v>7</v>
      </c>
      <c r="AK26" s="9">
        <f t="shared" si="2"/>
        <v>8</v>
      </c>
      <c r="AL26" s="9">
        <f t="shared" si="3"/>
        <v>12</v>
      </c>
      <c r="AM26" s="9">
        <f t="shared" si="4"/>
        <v>14</v>
      </c>
      <c r="AN26" s="9">
        <f t="shared" si="5"/>
        <v>9</v>
      </c>
      <c r="AO26" s="9">
        <f t="shared" si="6"/>
        <v>10</v>
      </c>
      <c r="AP26" s="9">
        <f t="shared" si="7"/>
        <v>8</v>
      </c>
      <c r="AQ26" s="9">
        <f t="shared" si="8"/>
        <v>9</v>
      </c>
      <c r="AR26" s="9">
        <f t="shared" si="9"/>
        <v>16</v>
      </c>
      <c r="AS26" s="9">
        <f t="shared" si="9"/>
        <v>7</v>
      </c>
    </row>
    <row r="27" spans="1:45" ht="12" customHeight="1" x14ac:dyDescent="0.2">
      <c r="A27" s="10" t="s">
        <v>19</v>
      </c>
      <c r="B27" s="14">
        <v>2776</v>
      </c>
      <c r="C27" s="14">
        <v>836</v>
      </c>
      <c r="D27" s="14">
        <v>1231</v>
      </c>
      <c r="E27" s="14">
        <v>124</v>
      </c>
      <c r="F27" s="14">
        <v>58</v>
      </c>
      <c r="G27" s="14">
        <v>1413</v>
      </c>
      <c r="H27" s="14">
        <v>2557</v>
      </c>
      <c r="I27" s="15">
        <v>228</v>
      </c>
      <c r="J27" s="15" t="s">
        <v>38</v>
      </c>
      <c r="K27" s="15">
        <v>491</v>
      </c>
      <c r="L27" s="15">
        <v>2165</v>
      </c>
      <c r="M27" s="15">
        <v>129</v>
      </c>
      <c r="N27" s="15">
        <v>35</v>
      </c>
      <c r="O27" s="15">
        <v>91</v>
      </c>
      <c r="P27" s="15">
        <v>16</v>
      </c>
      <c r="Q27" s="15">
        <v>7</v>
      </c>
      <c r="R27" s="15">
        <v>40</v>
      </c>
      <c r="S27" s="15">
        <v>36</v>
      </c>
      <c r="T27" s="15">
        <v>36</v>
      </c>
      <c r="U27" s="15" t="s">
        <v>38</v>
      </c>
      <c r="V27" s="14">
        <v>38</v>
      </c>
      <c r="W27" s="14">
        <v>51</v>
      </c>
      <c r="X27" s="5">
        <f t="shared" si="10"/>
        <v>2151.937984496124</v>
      </c>
      <c r="Y27" s="5">
        <f t="shared" si="11"/>
        <v>2388.5714285714284</v>
      </c>
      <c r="Z27" s="5">
        <f t="shared" si="12"/>
        <v>1352.7472527472528</v>
      </c>
      <c r="AA27" s="5">
        <f t="shared" si="13"/>
        <v>775</v>
      </c>
      <c r="AB27" s="5">
        <f t="shared" si="14"/>
        <v>828.57142857142867</v>
      </c>
      <c r="AC27" s="5">
        <f t="shared" si="15"/>
        <v>3532.5000000000005</v>
      </c>
      <c r="AD27" s="5">
        <f t="shared" si="21"/>
        <v>7102.7777777777774</v>
      </c>
      <c r="AE27" s="5">
        <f t="shared" si="22"/>
        <v>633.33333333333326</v>
      </c>
      <c r="AF27" s="24" t="s">
        <v>38</v>
      </c>
      <c r="AG27" s="5">
        <f t="shared" si="23"/>
        <v>1292.1052631578948</v>
      </c>
      <c r="AH27" s="5">
        <f t="shared" si="24"/>
        <v>4245.0980392156862</v>
      </c>
      <c r="AI27" s="9">
        <f t="shared" si="19"/>
        <v>11</v>
      </c>
      <c r="AJ27" s="9">
        <f t="shared" si="1"/>
        <v>15</v>
      </c>
      <c r="AK27" s="9">
        <f t="shared" si="2"/>
        <v>6</v>
      </c>
      <c r="AL27" s="9">
        <f t="shared" si="3"/>
        <v>7</v>
      </c>
      <c r="AM27" s="9">
        <f t="shared" si="4"/>
        <v>10</v>
      </c>
      <c r="AN27" s="9">
        <f t="shared" si="5"/>
        <v>17</v>
      </c>
      <c r="AO27" s="9">
        <f t="shared" si="6"/>
        <v>16</v>
      </c>
      <c r="AP27" s="9">
        <f t="shared" si="7"/>
        <v>4</v>
      </c>
      <c r="AQ27" s="9" t="s">
        <v>38</v>
      </c>
      <c r="AR27" s="9">
        <f t="shared" si="9"/>
        <v>4</v>
      </c>
      <c r="AS27" s="9">
        <f t="shared" si="9"/>
        <v>10</v>
      </c>
    </row>
    <row r="28" spans="1:45" ht="12" customHeight="1" x14ac:dyDescent="0.2">
      <c r="A28" s="10" t="s">
        <v>20</v>
      </c>
      <c r="B28" s="14">
        <v>79161</v>
      </c>
      <c r="C28" s="14">
        <v>1012</v>
      </c>
      <c r="D28" s="14">
        <v>16563</v>
      </c>
      <c r="E28" s="14">
        <v>1409</v>
      </c>
      <c r="F28" s="14">
        <v>7062</v>
      </c>
      <c r="G28" s="14">
        <v>2301</v>
      </c>
      <c r="H28" s="14">
        <v>9631</v>
      </c>
      <c r="I28" s="15">
        <v>6855</v>
      </c>
      <c r="J28" s="15">
        <v>12795</v>
      </c>
      <c r="K28" s="15">
        <v>41678</v>
      </c>
      <c r="L28" s="15">
        <v>1879</v>
      </c>
      <c r="M28" s="15">
        <v>132</v>
      </c>
      <c r="N28" s="15">
        <v>42</v>
      </c>
      <c r="O28" s="15">
        <v>67</v>
      </c>
      <c r="P28" s="15">
        <v>40</v>
      </c>
      <c r="Q28" s="15">
        <v>81</v>
      </c>
      <c r="R28" s="15">
        <v>41</v>
      </c>
      <c r="S28" s="15">
        <v>64</v>
      </c>
      <c r="T28" s="15">
        <v>50</v>
      </c>
      <c r="U28" s="15">
        <v>59</v>
      </c>
      <c r="V28" s="14">
        <v>68</v>
      </c>
      <c r="W28" s="14">
        <v>33</v>
      </c>
      <c r="X28" s="5">
        <f t="shared" si="10"/>
        <v>59970.454545454551</v>
      </c>
      <c r="Y28" s="5">
        <f t="shared" si="11"/>
        <v>2409.5238095238096</v>
      </c>
      <c r="Z28" s="5">
        <f t="shared" si="12"/>
        <v>24720.895522388058</v>
      </c>
      <c r="AA28" s="5">
        <f t="shared" si="13"/>
        <v>3522.5</v>
      </c>
      <c r="AB28" s="5">
        <f t="shared" si="14"/>
        <v>8718.5185185185182</v>
      </c>
      <c r="AC28" s="5">
        <f t="shared" si="15"/>
        <v>5612.1951219512193</v>
      </c>
      <c r="AD28" s="5">
        <f t="shared" si="21"/>
        <v>15048.4375</v>
      </c>
      <c r="AE28" s="5">
        <f t="shared" si="22"/>
        <v>13710</v>
      </c>
      <c r="AF28" s="5">
        <f t="shared" ref="AF28:AF37" si="26">(J28/U28)*100</f>
        <v>21686.4406779661</v>
      </c>
      <c r="AG28" s="5">
        <f t="shared" si="23"/>
        <v>61291.176470588231</v>
      </c>
      <c r="AH28" s="5">
        <f t="shared" si="24"/>
        <v>5693.939393939394</v>
      </c>
      <c r="AI28" s="9">
        <f t="shared" si="19"/>
        <v>30</v>
      </c>
      <c r="AJ28" s="9">
        <f t="shared" si="1"/>
        <v>16</v>
      </c>
      <c r="AK28" s="9">
        <f t="shared" si="2"/>
        <v>29</v>
      </c>
      <c r="AL28" s="9">
        <f t="shared" si="3"/>
        <v>22</v>
      </c>
      <c r="AM28" s="9">
        <f t="shared" si="4"/>
        <v>29</v>
      </c>
      <c r="AN28" s="9">
        <f t="shared" si="5"/>
        <v>25</v>
      </c>
      <c r="AO28" s="9">
        <f t="shared" si="6"/>
        <v>25</v>
      </c>
      <c r="AP28" s="9">
        <f t="shared" si="7"/>
        <v>24</v>
      </c>
      <c r="AQ28" s="9">
        <f t="shared" si="8"/>
        <v>20</v>
      </c>
      <c r="AR28" s="9">
        <f t="shared" si="9"/>
        <v>32</v>
      </c>
      <c r="AS28" s="9">
        <f t="shared" si="9"/>
        <v>12</v>
      </c>
    </row>
    <row r="29" spans="1:45" ht="12" customHeight="1" x14ac:dyDescent="0.2">
      <c r="A29" s="10" t="s">
        <v>21</v>
      </c>
      <c r="B29" s="14">
        <v>13497</v>
      </c>
      <c r="C29" s="14">
        <v>427</v>
      </c>
      <c r="D29" s="14">
        <v>11945</v>
      </c>
      <c r="E29" s="14">
        <v>298</v>
      </c>
      <c r="F29" s="14">
        <v>379</v>
      </c>
      <c r="G29" s="14">
        <v>2989</v>
      </c>
      <c r="H29" s="14">
        <v>4378</v>
      </c>
      <c r="I29" s="15">
        <v>2195</v>
      </c>
      <c r="J29" s="15">
        <v>23932</v>
      </c>
      <c r="K29" s="15">
        <v>2398</v>
      </c>
      <c r="L29" s="15">
        <v>11322</v>
      </c>
      <c r="M29" s="15">
        <v>136</v>
      </c>
      <c r="N29" s="15">
        <v>33</v>
      </c>
      <c r="O29" s="15">
        <v>65</v>
      </c>
      <c r="P29" s="15">
        <v>13</v>
      </c>
      <c r="Q29" s="15">
        <v>18</v>
      </c>
      <c r="R29" s="15">
        <v>86</v>
      </c>
      <c r="S29" s="15">
        <v>84</v>
      </c>
      <c r="T29" s="15">
        <v>56</v>
      </c>
      <c r="U29" s="15">
        <v>65</v>
      </c>
      <c r="V29" s="14">
        <v>67</v>
      </c>
      <c r="W29" s="14">
        <v>78</v>
      </c>
      <c r="X29" s="5">
        <f t="shared" si="10"/>
        <v>9924.2647058823532</v>
      </c>
      <c r="Y29" s="5">
        <f t="shared" si="11"/>
        <v>1293.939393939394</v>
      </c>
      <c r="Z29" s="5">
        <f t="shared" si="12"/>
        <v>18376.923076923078</v>
      </c>
      <c r="AA29" s="5">
        <f t="shared" si="13"/>
        <v>2292.3076923076924</v>
      </c>
      <c r="AB29" s="5">
        <f t="shared" si="14"/>
        <v>2105.5555555555557</v>
      </c>
      <c r="AC29" s="5">
        <f t="shared" si="15"/>
        <v>3475.5813953488368</v>
      </c>
      <c r="AD29" s="5">
        <f t="shared" si="21"/>
        <v>5211.9047619047624</v>
      </c>
      <c r="AE29" s="5">
        <f t="shared" si="22"/>
        <v>3919.6428571428569</v>
      </c>
      <c r="AF29" s="5">
        <f t="shared" si="26"/>
        <v>36818.461538461539</v>
      </c>
      <c r="AG29" s="5">
        <f t="shared" si="23"/>
        <v>3579.1044776119406</v>
      </c>
      <c r="AH29" s="5">
        <f t="shared" si="24"/>
        <v>14515.384615384615</v>
      </c>
      <c r="AI29" s="9">
        <f t="shared" si="19"/>
        <v>23</v>
      </c>
      <c r="AJ29" s="9">
        <f t="shared" si="1"/>
        <v>10</v>
      </c>
      <c r="AK29" s="9">
        <f t="shared" si="2"/>
        <v>27</v>
      </c>
      <c r="AL29" s="9">
        <f t="shared" si="3"/>
        <v>19</v>
      </c>
      <c r="AM29" s="9">
        <f t="shared" si="4"/>
        <v>17</v>
      </c>
      <c r="AN29" s="9">
        <f t="shared" si="5"/>
        <v>15</v>
      </c>
      <c r="AO29" s="9">
        <f t="shared" si="6"/>
        <v>14</v>
      </c>
      <c r="AP29" s="9">
        <f t="shared" si="7"/>
        <v>14</v>
      </c>
      <c r="AQ29" s="9">
        <f t="shared" si="8"/>
        <v>24</v>
      </c>
      <c r="AR29" s="9">
        <f t="shared" si="9"/>
        <v>14</v>
      </c>
      <c r="AS29" s="9">
        <f t="shared" si="9"/>
        <v>20</v>
      </c>
    </row>
    <row r="30" spans="1:45" ht="12" customHeight="1" x14ac:dyDescent="0.2">
      <c r="A30" s="11" t="s">
        <v>0</v>
      </c>
      <c r="B30" s="16">
        <v>4024</v>
      </c>
      <c r="C30" s="16">
        <v>4516</v>
      </c>
      <c r="D30" s="16">
        <v>4415</v>
      </c>
      <c r="E30" s="16">
        <v>347</v>
      </c>
      <c r="F30" s="16">
        <v>502</v>
      </c>
      <c r="G30" s="16">
        <v>1556</v>
      </c>
      <c r="H30" s="16">
        <v>3354</v>
      </c>
      <c r="I30" s="23">
        <v>10121</v>
      </c>
      <c r="J30" s="23">
        <v>7850</v>
      </c>
      <c r="K30" s="23">
        <v>1543</v>
      </c>
      <c r="L30" s="23">
        <v>2785</v>
      </c>
      <c r="M30" s="23">
        <v>77</v>
      </c>
      <c r="N30" s="23">
        <v>58</v>
      </c>
      <c r="O30" s="23">
        <v>47</v>
      </c>
      <c r="P30" s="23">
        <v>26</v>
      </c>
      <c r="Q30" s="23">
        <v>16</v>
      </c>
      <c r="R30" s="23">
        <v>30</v>
      </c>
      <c r="S30" s="23">
        <v>46</v>
      </c>
      <c r="T30" s="23">
        <v>54</v>
      </c>
      <c r="U30" s="23">
        <v>17</v>
      </c>
      <c r="V30" s="16">
        <v>23</v>
      </c>
      <c r="W30" s="16">
        <v>23</v>
      </c>
      <c r="X30" s="7">
        <f t="shared" ref="X30:X31" si="27">(B30/M30)*100</f>
        <v>5225.9740259740265</v>
      </c>
      <c r="Y30" s="7">
        <f t="shared" si="11"/>
        <v>7786.2068965517237</v>
      </c>
      <c r="Z30" s="7">
        <f t="shared" si="12"/>
        <v>9393.6170212765956</v>
      </c>
      <c r="AA30" s="7">
        <f t="shared" si="13"/>
        <v>1334.6153846153848</v>
      </c>
      <c r="AB30" s="7">
        <f t="shared" si="14"/>
        <v>3137.5</v>
      </c>
      <c r="AC30" s="7">
        <f t="shared" si="15"/>
        <v>5186.666666666667</v>
      </c>
      <c r="AD30" s="7">
        <f t="shared" si="21"/>
        <v>7291.3043478260879</v>
      </c>
      <c r="AE30" s="7">
        <f t="shared" si="22"/>
        <v>18742.592592592591</v>
      </c>
      <c r="AF30" s="7">
        <f t="shared" si="26"/>
        <v>46176.470588235294</v>
      </c>
      <c r="AG30" s="7">
        <f t="shared" si="23"/>
        <v>6708.6956521739121</v>
      </c>
      <c r="AH30" s="7">
        <f t="shared" si="24"/>
        <v>12108.695652173912</v>
      </c>
      <c r="AI30" s="25">
        <f t="shared" si="19"/>
        <v>18</v>
      </c>
      <c r="AJ30" s="25">
        <f t="shared" si="1"/>
        <v>26</v>
      </c>
      <c r="AK30" s="25">
        <f t="shared" si="2"/>
        <v>23</v>
      </c>
      <c r="AL30" s="25">
        <f t="shared" si="3"/>
        <v>15</v>
      </c>
      <c r="AM30" s="25">
        <f t="shared" si="4"/>
        <v>22</v>
      </c>
      <c r="AN30" s="25">
        <f t="shared" si="5"/>
        <v>23</v>
      </c>
      <c r="AO30" s="25">
        <f t="shared" si="6"/>
        <v>17</v>
      </c>
      <c r="AP30" s="25">
        <f t="shared" si="7"/>
        <v>26</v>
      </c>
      <c r="AQ30" s="25">
        <f t="shared" si="8"/>
        <v>27</v>
      </c>
      <c r="AR30" s="25">
        <f t="shared" si="9"/>
        <v>21</v>
      </c>
      <c r="AS30" s="25">
        <f t="shared" si="9"/>
        <v>17</v>
      </c>
    </row>
    <row r="31" spans="1:45" ht="12" customHeight="1" x14ac:dyDescent="0.2">
      <c r="A31" s="10" t="s">
        <v>22</v>
      </c>
      <c r="B31" s="14">
        <v>63237</v>
      </c>
      <c r="C31" s="14">
        <v>75202</v>
      </c>
      <c r="D31" s="14">
        <v>69857</v>
      </c>
      <c r="E31" s="14">
        <v>49781</v>
      </c>
      <c r="F31" s="14">
        <v>1960</v>
      </c>
      <c r="G31" s="14">
        <v>41473</v>
      </c>
      <c r="H31" s="14">
        <v>104324</v>
      </c>
      <c r="I31" s="15">
        <v>52237</v>
      </c>
      <c r="J31" s="15">
        <v>25562</v>
      </c>
      <c r="K31" s="15">
        <v>10816</v>
      </c>
      <c r="L31" s="15">
        <v>20057</v>
      </c>
      <c r="M31" s="15">
        <v>66</v>
      </c>
      <c r="N31" s="15">
        <v>53</v>
      </c>
      <c r="O31" s="15">
        <v>51</v>
      </c>
      <c r="P31" s="15">
        <v>35</v>
      </c>
      <c r="Q31" s="15">
        <v>31</v>
      </c>
      <c r="R31" s="15">
        <v>79</v>
      </c>
      <c r="S31" s="15">
        <v>76</v>
      </c>
      <c r="T31" s="15">
        <v>61</v>
      </c>
      <c r="U31" s="15">
        <v>65</v>
      </c>
      <c r="V31" s="14">
        <v>39</v>
      </c>
      <c r="W31" s="14">
        <v>31</v>
      </c>
      <c r="X31" s="5">
        <f t="shared" si="27"/>
        <v>95813.636363636368</v>
      </c>
      <c r="Y31" s="5">
        <f t="shared" si="11"/>
        <v>141890.56603773584</v>
      </c>
      <c r="Z31" s="5">
        <f t="shared" si="12"/>
        <v>136974.50980392157</v>
      </c>
      <c r="AA31" s="5">
        <f t="shared" si="13"/>
        <v>142231.42857142858</v>
      </c>
      <c r="AB31" s="5">
        <f t="shared" si="14"/>
        <v>6322.5806451612907</v>
      </c>
      <c r="AC31" s="5">
        <f t="shared" si="15"/>
        <v>52497.468354430384</v>
      </c>
      <c r="AD31" s="5">
        <f t="shared" si="21"/>
        <v>137268.42105263157</v>
      </c>
      <c r="AE31" s="5">
        <f t="shared" si="22"/>
        <v>85634.426229508201</v>
      </c>
      <c r="AF31" s="5">
        <f t="shared" si="26"/>
        <v>39326.153846153844</v>
      </c>
      <c r="AG31" s="5">
        <f t="shared" si="23"/>
        <v>27733.333333333332</v>
      </c>
      <c r="AH31" s="5">
        <f t="shared" si="24"/>
        <v>64700</v>
      </c>
      <c r="AI31" s="9">
        <f t="shared" si="19"/>
        <v>31</v>
      </c>
      <c r="AJ31" s="9">
        <f t="shared" si="1"/>
        <v>32</v>
      </c>
      <c r="AK31" s="9">
        <f t="shared" si="2"/>
        <v>32</v>
      </c>
      <c r="AL31" s="9">
        <f t="shared" si="3"/>
        <v>32</v>
      </c>
      <c r="AM31" s="9">
        <f t="shared" si="4"/>
        <v>27</v>
      </c>
      <c r="AN31" s="9">
        <f t="shared" si="5"/>
        <v>32</v>
      </c>
      <c r="AO31" s="9">
        <f t="shared" si="6"/>
        <v>32</v>
      </c>
      <c r="AP31" s="9">
        <f t="shared" si="7"/>
        <v>31</v>
      </c>
      <c r="AQ31" s="9">
        <f t="shared" si="8"/>
        <v>26</v>
      </c>
      <c r="AR31" s="9">
        <f t="shared" si="9"/>
        <v>28</v>
      </c>
      <c r="AS31" s="9">
        <f t="shared" si="9"/>
        <v>31</v>
      </c>
    </row>
    <row r="32" spans="1:45" ht="12" customHeight="1" x14ac:dyDescent="0.2">
      <c r="A32" s="10" t="s">
        <v>23</v>
      </c>
      <c r="B32" s="14">
        <v>289</v>
      </c>
      <c r="C32" s="14">
        <v>1525</v>
      </c>
      <c r="D32" s="14">
        <v>4339</v>
      </c>
      <c r="E32" s="14">
        <v>4659</v>
      </c>
      <c r="F32" s="14">
        <v>696</v>
      </c>
      <c r="G32" s="14">
        <v>3049</v>
      </c>
      <c r="H32" s="14">
        <v>986</v>
      </c>
      <c r="I32" s="15">
        <v>4354</v>
      </c>
      <c r="J32" s="15">
        <v>5843</v>
      </c>
      <c r="K32" s="15">
        <v>1458</v>
      </c>
      <c r="L32" s="15">
        <v>12608</v>
      </c>
      <c r="M32" s="15">
        <v>6</v>
      </c>
      <c r="N32" s="15">
        <v>5</v>
      </c>
      <c r="O32" s="15">
        <v>23</v>
      </c>
      <c r="P32" s="15">
        <v>8</v>
      </c>
      <c r="Q32" s="15">
        <v>26</v>
      </c>
      <c r="R32" s="15">
        <v>23</v>
      </c>
      <c r="S32" s="15">
        <v>20</v>
      </c>
      <c r="T32" s="15">
        <v>44</v>
      </c>
      <c r="U32" s="15">
        <v>50</v>
      </c>
      <c r="V32" s="14">
        <v>27</v>
      </c>
      <c r="W32" s="14">
        <v>12</v>
      </c>
      <c r="X32" s="5">
        <f t="shared" ref="X32:X37" si="28">(B32/M32)*100</f>
        <v>4816.6666666666661</v>
      </c>
      <c r="Y32" s="5">
        <f t="shared" si="11"/>
        <v>30500</v>
      </c>
      <c r="Z32" s="5">
        <f t="shared" si="12"/>
        <v>18865.217391304348</v>
      </c>
      <c r="AA32" s="5">
        <f t="shared" si="13"/>
        <v>58237.5</v>
      </c>
      <c r="AB32" s="5">
        <f t="shared" si="14"/>
        <v>2676.9230769230771</v>
      </c>
      <c r="AC32" s="5">
        <f t="shared" si="15"/>
        <v>13256.521739130434</v>
      </c>
      <c r="AD32" s="5">
        <f t="shared" si="21"/>
        <v>4930</v>
      </c>
      <c r="AE32" s="5">
        <f t="shared" si="22"/>
        <v>9895.454545454546</v>
      </c>
      <c r="AF32" s="5">
        <f t="shared" si="26"/>
        <v>11686</v>
      </c>
      <c r="AG32" s="5">
        <f t="shared" si="23"/>
        <v>5400</v>
      </c>
      <c r="AH32" s="5">
        <f t="shared" si="24"/>
        <v>105066.66666666667</v>
      </c>
      <c r="AI32" s="9">
        <f t="shared" si="19"/>
        <v>16</v>
      </c>
      <c r="AJ32" s="9">
        <f t="shared" si="1"/>
        <v>30</v>
      </c>
      <c r="AK32" s="9">
        <f t="shared" si="2"/>
        <v>28</v>
      </c>
      <c r="AL32" s="9">
        <f t="shared" si="3"/>
        <v>31</v>
      </c>
      <c r="AM32" s="9">
        <f t="shared" si="4"/>
        <v>21</v>
      </c>
      <c r="AN32" s="9">
        <f t="shared" si="5"/>
        <v>30</v>
      </c>
      <c r="AO32" s="9">
        <f t="shared" si="6"/>
        <v>13</v>
      </c>
      <c r="AP32" s="9">
        <f t="shared" si="7"/>
        <v>20</v>
      </c>
      <c r="AQ32" s="9">
        <f t="shared" si="8"/>
        <v>15</v>
      </c>
      <c r="AR32" s="9">
        <f t="shared" si="9"/>
        <v>19</v>
      </c>
      <c r="AS32" s="9">
        <f t="shared" si="9"/>
        <v>32</v>
      </c>
    </row>
    <row r="33" spans="1:45" ht="12" customHeight="1" x14ac:dyDescent="0.2">
      <c r="A33" s="12" t="s">
        <v>24</v>
      </c>
      <c r="B33" s="14">
        <v>15960</v>
      </c>
      <c r="C33" s="14">
        <v>206</v>
      </c>
      <c r="D33" s="14">
        <v>2499</v>
      </c>
      <c r="E33" s="14">
        <v>65</v>
      </c>
      <c r="F33" s="14">
        <v>228</v>
      </c>
      <c r="G33" s="14">
        <v>641</v>
      </c>
      <c r="H33" s="14">
        <v>2673</v>
      </c>
      <c r="I33" s="14">
        <v>4339</v>
      </c>
      <c r="J33" s="14">
        <v>6221</v>
      </c>
      <c r="K33" s="14">
        <v>357</v>
      </c>
      <c r="L33" s="14">
        <v>13433</v>
      </c>
      <c r="M33" s="14">
        <v>73</v>
      </c>
      <c r="N33" s="14">
        <v>12</v>
      </c>
      <c r="O33" s="15">
        <v>26</v>
      </c>
      <c r="P33" s="15">
        <v>11</v>
      </c>
      <c r="Q33" s="15">
        <v>5</v>
      </c>
      <c r="R33" s="14">
        <v>13</v>
      </c>
      <c r="S33" s="14">
        <v>17</v>
      </c>
      <c r="T33" s="14">
        <v>19</v>
      </c>
      <c r="U33" s="14">
        <v>33</v>
      </c>
      <c r="V33" s="14">
        <v>13</v>
      </c>
      <c r="W33" s="14">
        <v>25</v>
      </c>
      <c r="X33" s="5">
        <f t="shared" si="28"/>
        <v>21863.013698630137</v>
      </c>
      <c r="Y33" s="5">
        <f t="shared" si="11"/>
        <v>1716.6666666666667</v>
      </c>
      <c r="Z33" s="5">
        <f t="shared" si="12"/>
        <v>9611.538461538461</v>
      </c>
      <c r="AA33" s="5">
        <f t="shared" si="13"/>
        <v>590.90909090909088</v>
      </c>
      <c r="AB33" s="5">
        <f t="shared" si="14"/>
        <v>4560</v>
      </c>
      <c r="AC33" s="5">
        <f t="shared" si="15"/>
        <v>4930.7692307692305</v>
      </c>
      <c r="AD33" s="5">
        <f t="shared" si="21"/>
        <v>15723.529411764706</v>
      </c>
      <c r="AE33" s="5">
        <f t="shared" si="22"/>
        <v>22836.84210526316</v>
      </c>
      <c r="AF33" s="5">
        <f t="shared" si="26"/>
        <v>18851.515151515152</v>
      </c>
      <c r="AG33" s="5">
        <f t="shared" si="23"/>
        <v>2746.1538461538462</v>
      </c>
      <c r="AH33" s="5">
        <f t="shared" si="24"/>
        <v>53732.000000000007</v>
      </c>
      <c r="AI33" s="9">
        <f t="shared" si="19"/>
        <v>28</v>
      </c>
      <c r="AJ33" s="9">
        <f t="shared" si="1"/>
        <v>12</v>
      </c>
      <c r="AK33" s="9">
        <f t="shared" si="2"/>
        <v>24</v>
      </c>
      <c r="AL33" s="9">
        <f t="shared" si="3"/>
        <v>5</v>
      </c>
      <c r="AM33" s="9">
        <f t="shared" si="4"/>
        <v>25</v>
      </c>
      <c r="AN33" s="9">
        <f t="shared" si="5"/>
        <v>21</v>
      </c>
      <c r="AO33" s="9">
        <f t="shared" si="6"/>
        <v>27</v>
      </c>
      <c r="AP33" s="9">
        <f t="shared" si="7"/>
        <v>29</v>
      </c>
      <c r="AQ33" s="9">
        <f t="shared" si="8"/>
        <v>19</v>
      </c>
      <c r="AR33" s="9">
        <f t="shared" si="9"/>
        <v>9</v>
      </c>
      <c r="AS33" s="9">
        <f t="shared" si="9"/>
        <v>29</v>
      </c>
    </row>
    <row r="34" spans="1:45" ht="12" customHeight="1" x14ac:dyDescent="0.2">
      <c r="A34" s="10" t="s">
        <v>25</v>
      </c>
      <c r="B34" s="14">
        <v>1598</v>
      </c>
      <c r="C34" s="14">
        <v>802</v>
      </c>
      <c r="D34" s="14">
        <v>1147</v>
      </c>
      <c r="E34" s="14">
        <v>367</v>
      </c>
      <c r="F34" s="14">
        <v>270</v>
      </c>
      <c r="G34" s="14">
        <v>1536</v>
      </c>
      <c r="H34" s="14">
        <v>2374</v>
      </c>
      <c r="I34" s="14">
        <v>1767</v>
      </c>
      <c r="J34" s="14">
        <v>3362</v>
      </c>
      <c r="K34" s="14">
        <v>2436</v>
      </c>
      <c r="L34" s="14">
        <v>2259</v>
      </c>
      <c r="M34" s="14">
        <v>404</v>
      </c>
      <c r="N34" s="14">
        <v>208</v>
      </c>
      <c r="O34" s="14">
        <v>296</v>
      </c>
      <c r="P34" s="14">
        <v>185</v>
      </c>
      <c r="Q34" s="14">
        <v>161</v>
      </c>
      <c r="R34" s="14">
        <v>408</v>
      </c>
      <c r="S34" s="14">
        <v>351</v>
      </c>
      <c r="T34" s="14">
        <v>272</v>
      </c>
      <c r="U34" s="14">
        <v>305</v>
      </c>
      <c r="V34" s="14">
        <v>181</v>
      </c>
      <c r="W34" s="14">
        <v>275</v>
      </c>
      <c r="X34" s="5">
        <f t="shared" si="28"/>
        <v>395.54455445544556</v>
      </c>
      <c r="Y34" s="5">
        <f t="shared" si="11"/>
        <v>385.57692307692309</v>
      </c>
      <c r="Z34" s="5">
        <f t="shared" si="12"/>
        <v>387.5</v>
      </c>
      <c r="AA34" s="5">
        <f t="shared" si="13"/>
        <v>198.37837837837839</v>
      </c>
      <c r="AB34" s="5">
        <f t="shared" si="14"/>
        <v>167.70186335403727</v>
      </c>
      <c r="AC34" s="5">
        <f t="shared" si="15"/>
        <v>376.47058823529409</v>
      </c>
      <c r="AD34" s="5">
        <f t="shared" si="21"/>
        <v>676.35327635327633</v>
      </c>
      <c r="AE34" s="5">
        <f t="shared" si="22"/>
        <v>649.63235294117646</v>
      </c>
      <c r="AF34" s="5">
        <f t="shared" si="26"/>
        <v>1102.295081967213</v>
      </c>
      <c r="AG34" s="5">
        <f t="shared" si="23"/>
        <v>1345.8563535911603</v>
      </c>
      <c r="AH34" s="5">
        <f t="shared" si="24"/>
        <v>821.4545454545455</v>
      </c>
      <c r="AI34" s="9">
        <f t="shared" si="19"/>
        <v>4</v>
      </c>
      <c r="AJ34" s="9">
        <f t="shared" si="1"/>
        <v>4</v>
      </c>
      <c r="AK34" s="9">
        <f t="shared" si="2"/>
        <v>2</v>
      </c>
      <c r="AL34" s="9">
        <f t="shared" si="3"/>
        <v>2</v>
      </c>
      <c r="AM34" s="9">
        <f t="shared" si="4"/>
        <v>2</v>
      </c>
      <c r="AN34" s="9">
        <f t="shared" si="5"/>
        <v>2</v>
      </c>
      <c r="AO34" s="9">
        <f t="shared" si="6"/>
        <v>3</v>
      </c>
      <c r="AP34" s="9">
        <f t="shared" si="7"/>
        <v>5</v>
      </c>
      <c r="AQ34" s="9">
        <f t="shared" si="8"/>
        <v>2</v>
      </c>
      <c r="AR34" s="9">
        <f t="shared" si="9"/>
        <v>5</v>
      </c>
      <c r="AS34" s="9">
        <f t="shared" si="9"/>
        <v>4</v>
      </c>
    </row>
    <row r="35" spans="1:45" ht="12" customHeight="1" x14ac:dyDescent="0.2">
      <c r="A35" s="10" t="s">
        <v>34</v>
      </c>
      <c r="B35" s="14">
        <v>3665</v>
      </c>
      <c r="C35" s="14">
        <v>918</v>
      </c>
      <c r="D35" s="14">
        <v>6690</v>
      </c>
      <c r="E35" s="14">
        <v>1276</v>
      </c>
      <c r="F35" s="14">
        <v>1156</v>
      </c>
      <c r="G35" s="14">
        <v>3013</v>
      </c>
      <c r="H35" s="14">
        <v>3220</v>
      </c>
      <c r="I35" s="14">
        <v>1251</v>
      </c>
      <c r="J35" s="14">
        <v>11954</v>
      </c>
      <c r="K35" s="14">
        <v>3253</v>
      </c>
      <c r="L35" s="14">
        <v>2694</v>
      </c>
      <c r="M35" s="14">
        <v>417</v>
      </c>
      <c r="N35" s="14">
        <v>131</v>
      </c>
      <c r="O35" s="14">
        <v>228</v>
      </c>
      <c r="P35" s="14">
        <v>181</v>
      </c>
      <c r="Q35" s="15">
        <v>130</v>
      </c>
      <c r="R35" s="14">
        <v>183</v>
      </c>
      <c r="S35" s="14">
        <v>238</v>
      </c>
      <c r="T35" s="14">
        <v>144</v>
      </c>
      <c r="U35" s="14">
        <v>230</v>
      </c>
      <c r="V35" s="14">
        <v>120</v>
      </c>
      <c r="W35" s="14">
        <v>158</v>
      </c>
      <c r="X35" s="5">
        <f t="shared" si="28"/>
        <v>878.89688249400479</v>
      </c>
      <c r="Y35" s="5">
        <f t="shared" si="11"/>
        <v>700.76335877862596</v>
      </c>
      <c r="Z35" s="5">
        <f t="shared" si="12"/>
        <v>2934.2105263157896</v>
      </c>
      <c r="AA35" s="5">
        <f t="shared" si="13"/>
        <v>704.97237569060781</v>
      </c>
      <c r="AB35" s="5">
        <f t="shared" si="14"/>
        <v>889.23076923076928</v>
      </c>
      <c r="AC35" s="5">
        <f t="shared" si="15"/>
        <v>1646.4480874316941</v>
      </c>
      <c r="AD35" s="5">
        <f t="shared" si="21"/>
        <v>1352.9411764705883</v>
      </c>
      <c r="AE35" s="5">
        <f t="shared" si="22"/>
        <v>868.75</v>
      </c>
      <c r="AF35" s="5">
        <f t="shared" si="26"/>
        <v>5197.391304347826</v>
      </c>
      <c r="AG35" s="5">
        <f t="shared" si="23"/>
        <v>2710.8333333333335</v>
      </c>
      <c r="AH35" s="5">
        <f t="shared" si="24"/>
        <v>1705.0632911392406</v>
      </c>
      <c r="AI35" s="9">
        <f t="shared" si="19"/>
        <v>7</v>
      </c>
      <c r="AJ35" s="9">
        <f t="shared" si="1"/>
        <v>6</v>
      </c>
      <c r="AK35" s="9">
        <f t="shared" si="2"/>
        <v>14</v>
      </c>
      <c r="AL35" s="9">
        <f t="shared" si="3"/>
        <v>6</v>
      </c>
      <c r="AM35" s="9">
        <f t="shared" si="4"/>
        <v>11</v>
      </c>
      <c r="AN35" s="9">
        <f t="shared" si="5"/>
        <v>7</v>
      </c>
      <c r="AO35" s="9">
        <f t="shared" si="6"/>
        <v>6</v>
      </c>
      <c r="AP35" s="9">
        <f t="shared" si="7"/>
        <v>6</v>
      </c>
      <c r="AQ35" s="9">
        <f t="shared" si="8"/>
        <v>8</v>
      </c>
      <c r="AR35" s="9">
        <f t="shared" si="9"/>
        <v>8</v>
      </c>
      <c r="AS35" s="9">
        <f t="shared" si="9"/>
        <v>6</v>
      </c>
    </row>
    <row r="36" spans="1:45" ht="12" customHeight="1" x14ac:dyDescent="0.2">
      <c r="A36" s="10" t="s">
        <v>26</v>
      </c>
      <c r="B36" s="14">
        <v>7456</v>
      </c>
      <c r="C36" s="14">
        <v>682</v>
      </c>
      <c r="D36" s="14">
        <v>984</v>
      </c>
      <c r="E36" s="14">
        <v>984</v>
      </c>
      <c r="F36" s="14">
        <v>8554</v>
      </c>
      <c r="G36" s="14">
        <v>6986</v>
      </c>
      <c r="H36" s="14">
        <v>11008</v>
      </c>
      <c r="I36" s="14">
        <v>1851</v>
      </c>
      <c r="J36" s="14">
        <v>5627</v>
      </c>
      <c r="K36" s="14">
        <v>10016</v>
      </c>
      <c r="L36" s="14">
        <v>892</v>
      </c>
      <c r="M36" s="14">
        <v>61</v>
      </c>
      <c r="N36" s="14">
        <v>16</v>
      </c>
      <c r="O36" s="14">
        <v>45</v>
      </c>
      <c r="P36" s="14">
        <v>9</v>
      </c>
      <c r="Q36" s="14">
        <v>33</v>
      </c>
      <c r="R36" s="14">
        <v>154</v>
      </c>
      <c r="S36" s="14">
        <v>103</v>
      </c>
      <c r="T36" s="14">
        <v>46</v>
      </c>
      <c r="U36" s="14">
        <v>22</v>
      </c>
      <c r="V36" s="14">
        <v>26</v>
      </c>
      <c r="W36" s="14">
        <v>15</v>
      </c>
      <c r="X36" s="5">
        <f t="shared" si="28"/>
        <v>12222.950819672131</v>
      </c>
      <c r="Y36" s="5">
        <f t="shared" si="11"/>
        <v>4262.5</v>
      </c>
      <c r="Z36" s="5">
        <f t="shared" si="12"/>
        <v>2186.6666666666665</v>
      </c>
      <c r="AA36" s="5">
        <f t="shared" si="13"/>
        <v>10933.333333333332</v>
      </c>
      <c r="AB36" s="5">
        <f t="shared" si="14"/>
        <v>25921.21212121212</v>
      </c>
      <c r="AC36" s="5">
        <f t="shared" si="15"/>
        <v>4536.3636363636369</v>
      </c>
      <c r="AD36" s="5">
        <f t="shared" si="21"/>
        <v>10687.378640776698</v>
      </c>
      <c r="AE36" s="5">
        <f t="shared" si="22"/>
        <v>4023.913043478261</v>
      </c>
      <c r="AF36" s="5">
        <f t="shared" si="26"/>
        <v>25577.272727272728</v>
      </c>
      <c r="AG36" s="5">
        <f t="shared" si="23"/>
        <v>38523.076923076922</v>
      </c>
      <c r="AH36" s="5">
        <f t="shared" si="24"/>
        <v>5946.666666666667</v>
      </c>
      <c r="AI36" s="9">
        <f t="shared" si="19"/>
        <v>24</v>
      </c>
      <c r="AJ36" s="9">
        <f t="shared" si="1"/>
        <v>22</v>
      </c>
      <c r="AK36" s="9">
        <f t="shared" si="2"/>
        <v>11</v>
      </c>
      <c r="AL36" s="9">
        <f t="shared" si="3"/>
        <v>27</v>
      </c>
      <c r="AM36" s="9">
        <f t="shared" si="4"/>
        <v>32</v>
      </c>
      <c r="AN36" s="9">
        <f t="shared" si="5"/>
        <v>20</v>
      </c>
      <c r="AO36" s="9">
        <f t="shared" si="6"/>
        <v>21</v>
      </c>
      <c r="AP36" s="9">
        <f t="shared" si="7"/>
        <v>15</v>
      </c>
      <c r="AQ36" s="9">
        <f t="shared" si="8"/>
        <v>21</v>
      </c>
      <c r="AR36" s="9">
        <f t="shared" si="9"/>
        <v>29</v>
      </c>
      <c r="AS36" s="9">
        <f t="shared" si="9"/>
        <v>13</v>
      </c>
    </row>
    <row r="37" spans="1:45" ht="12.75" customHeight="1" x14ac:dyDescent="0.2">
      <c r="A37" s="10" t="s">
        <v>27</v>
      </c>
      <c r="B37" s="14">
        <v>42279</v>
      </c>
      <c r="C37" s="14">
        <v>5625</v>
      </c>
      <c r="D37" s="14">
        <v>4030</v>
      </c>
      <c r="E37" s="14">
        <v>513</v>
      </c>
      <c r="F37" s="14">
        <v>780</v>
      </c>
      <c r="G37" s="14">
        <v>6887</v>
      </c>
      <c r="H37" s="14">
        <v>16315</v>
      </c>
      <c r="I37" s="14">
        <v>12281</v>
      </c>
      <c r="J37" s="14">
        <v>11382</v>
      </c>
      <c r="K37" s="14">
        <v>4945</v>
      </c>
      <c r="L37" s="14">
        <v>10230</v>
      </c>
      <c r="M37" s="14">
        <v>133</v>
      </c>
      <c r="N37" s="14">
        <v>90</v>
      </c>
      <c r="O37" s="14">
        <v>60</v>
      </c>
      <c r="P37" s="14">
        <v>33</v>
      </c>
      <c r="Q37" s="14">
        <v>42</v>
      </c>
      <c r="R37" s="14">
        <v>130</v>
      </c>
      <c r="S37" s="14">
        <v>129</v>
      </c>
      <c r="T37" s="14">
        <v>91</v>
      </c>
      <c r="U37" s="14">
        <v>92</v>
      </c>
      <c r="V37" s="14">
        <v>44</v>
      </c>
      <c r="W37" s="14">
        <v>92</v>
      </c>
      <c r="X37" s="5">
        <f t="shared" si="28"/>
        <v>31788.721804511279</v>
      </c>
      <c r="Y37" s="5">
        <f t="shared" si="11"/>
        <v>6250</v>
      </c>
      <c r="Z37" s="5">
        <f t="shared" si="12"/>
        <v>6716.666666666667</v>
      </c>
      <c r="AA37" s="5">
        <f t="shared" si="13"/>
        <v>1554.5454545454545</v>
      </c>
      <c r="AB37" s="5">
        <f t="shared" si="14"/>
        <v>1857.1428571428573</v>
      </c>
      <c r="AC37" s="5">
        <f t="shared" si="15"/>
        <v>5297.6923076923076</v>
      </c>
      <c r="AD37" s="5">
        <f t="shared" si="21"/>
        <v>12647.286821705427</v>
      </c>
      <c r="AE37" s="5">
        <f t="shared" si="22"/>
        <v>13495.604395604394</v>
      </c>
      <c r="AF37" s="5">
        <f t="shared" si="26"/>
        <v>12371.739130434782</v>
      </c>
      <c r="AG37" s="5">
        <f t="shared" si="23"/>
        <v>11238.636363636364</v>
      </c>
      <c r="AH37" s="5">
        <f t="shared" si="24"/>
        <v>11119.565217391304</v>
      </c>
      <c r="AI37" s="9">
        <f t="shared" si="19"/>
        <v>29</v>
      </c>
      <c r="AJ37" s="9">
        <f t="shared" si="1"/>
        <v>23</v>
      </c>
      <c r="AK37" s="9">
        <f t="shared" si="2"/>
        <v>18</v>
      </c>
      <c r="AL37" s="9">
        <f t="shared" si="3"/>
        <v>16</v>
      </c>
      <c r="AM37" s="9">
        <f t="shared" si="4"/>
        <v>16</v>
      </c>
      <c r="AN37" s="9">
        <f t="shared" si="5"/>
        <v>24</v>
      </c>
      <c r="AO37" s="9">
        <f t="shared" si="6"/>
        <v>23</v>
      </c>
      <c r="AP37" s="9">
        <f t="shared" si="7"/>
        <v>23</v>
      </c>
      <c r="AQ37" s="9">
        <f t="shared" si="8"/>
        <v>17</v>
      </c>
      <c r="AR37" s="9">
        <f t="shared" si="9"/>
        <v>25</v>
      </c>
      <c r="AS37" s="9">
        <f t="shared" si="9"/>
        <v>16</v>
      </c>
    </row>
    <row r="38" spans="1:4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</row>
    <row r="39" spans="1:45" ht="111" customHeight="1" x14ac:dyDescent="0.2">
      <c r="A39" s="28" t="s">
        <v>32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19"/>
      <c r="AP39" s="19"/>
      <c r="AQ39" s="19"/>
      <c r="AR39" s="19"/>
      <c r="AS39" s="22"/>
    </row>
  </sheetData>
  <mergeCells count="8">
    <mergeCell ref="A1:AY1"/>
    <mergeCell ref="A2:AC2"/>
    <mergeCell ref="A39:AN39"/>
    <mergeCell ref="B4:L4"/>
    <mergeCell ref="M4:W4"/>
    <mergeCell ref="X4:AH4"/>
    <mergeCell ref="AI4:AS4"/>
    <mergeCell ref="A4:A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2018-07-13T20:15:36Z</dcterms:created>
  <dcterms:modified xsi:type="dcterms:W3CDTF">2023-05-29T18:16:50Z</dcterms:modified>
</cp:coreProperties>
</file>